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lgermaa\delgermaa\dynamics\"/>
    </mc:Choice>
  </mc:AlternateContent>
  <bookViews>
    <workbookView xWindow="0" yWindow="0" windowWidth="28800" windowHeight="13425" tabRatio="910" firstSheet="14" activeTab="17"/>
  </bookViews>
  <sheets>
    <sheet name="Өрх" sheetId="18" r:id="rId1"/>
    <sheet name="Хүн ам" sheetId="183" r:id="rId2"/>
    <sheet name="Хүн ам,нас, хүйсээр" sheetId="139" r:id="rId3"/>
    <sheet name="16 хүртэлх насны хүүхэд" sheetId="140" r:id="rId4"/>
    <sheet name="Хөдөлмөрийн насны хүн ам" sheetId="141" r:id="rId5"/>
    <sheet name="Тэтгэвэрийн нас" sheetId="142" r:id="rId6"/>
    <sheet name="Эмэгтэй тэргүүлэгчтэй өрх" sheetId="184" r:id="rId7"/>
    <sheet name="Хүн амын үндсэн үзүүлэлт" sheetId="143" r:id="rId8"/>
    <sheet name="Хөгжлийн бэрхшээлтэй иргэн" sheetId="146" r:id="rId9"/>
    <sheet name="Хагас өнчин" sheetId="186" r:id="rId10"/>
    <sheet name="Бүтэн өнчин" sheetId="187" r:id="rId11"/>
    <sheet name="Сууцны нөхцөл" sheetId="188" r:id="rId12"/>
    <sheet name="Шилжилт хөдөлгөөн" sheetId="189" r:id="rId13"/>
    <sheet name="Хөдөлмөр эрхлэлт" sheetId="147" r:id="rId14"/>
    <sheet name="Амьжиргааны түвшин" sheetId="153" r:id="rId15"/>
    <sheet name="Боловсрол" sheetId="190" r:id="rId16"/>
    <sheet name="Цэцэрлэг" sheetId="191" r:id="rId17"/>
    <sheet name="ЕБС" sheetId="192" r:id="rId18"/>
    <sheet name="ндс орлого" sheetId="193" r:id="rId19"/>
    <sheet name="Ндс зарлага" sheetId="194" r:id="rId20"/>
    <sheet name="НдС-аас олгосон тэтгэвэр" sheetId="195" r:id="rId21"/>
    <sheet name="Eruul mend" sheetId="196" r:id="rId22"/>
    <sheet name="Нялхас эндэгдэл" sheetId="197" r:id="rId23"/>
    <sheet name="Халдварт өвчин." sheetId="198" r:id="rId24"/>
    <sheet name="Гэмт хэрэг, хороогоор" sheetId="125" r:id="rId25"/>
    <sheet name="Гэмт хэрэг, төрлөөр" sheetId="126" r:id="rId26"/>
    <sheet name="Гэмт хэрэг илрүүлэлт" sheetId="127" r:id="rId27"/>
    <sheet name="ГХ-т холбогдогсод" sheetId="199" r:id="rId28"/>
    <sheet name="Автомашин" sheetId="134" r:id="rId29"/>
    <sheet name="Sheet1" sheetId="119" state="hidden" r:id="rId30"/>
    <sheet name="Sheet2" sheetId="120" state="hidden" r:id="rId31"/>
    <sheet name="Sheet3" sheetId="121" state="hidden" r:id="rId32"/>
    <sheet name="Sheet4" sheetId="122" state="hidden" r:id="rId33"/>
  </sheets>
  <calcPr calcId="152511"/>
</workbook>
</file>

<file path=xl/calcChain.xml><?xml version="1.0" encoding="utf-8"?>
<calcChain xmlns="http://schemas.openxmlformats.org/spreadsheetml/2006/main">
  <c r="I12" i="192" l="1"/>
  <c r="I6" i="192"/>
  <c r="C6" i="199" l="1"/>
  <c r="D6" i="199"/>
  <c r="E6" i="199"/>
  <c r="F6" i="199"/>
  <c r="G6" i="199"/>
  <c r="H6" i="199"/>
  <c r="I6" i="199"/>
  <c r="J6" i="199"/>
  <c r="K6" i="199"/>
  <c r="L6" i="199"/>
  <c r="M6" i="199"/>
  <c r="N6" i="199"/>
  <c r="O6" i="199"/>
  <c r="P6" i="199"/>
  <c r="Q6" i="199"/>
  <c r="R6" i="199"/>
  <c r="S6" i="199"/>
  <c r="T6" i="199"/>
  <c r="U6" i="199"/>
  <c r="V6" i="199"/>
  <c r="W6" i="199"/>
  <c r="X6" i="199"/>
  <c r="Y6" i="199"/>
  <c r="Z6" i="199"/>
  <c r="AA6" i="199"/>
  <c r="AB6" i="199"/>
  <c r="B6" i="199"/>
  <c r="L11" i="127"/>
  <c r="L13" i="127"/>
  <c r="U3" i="194" l="1"/>
</calcChain>
</file>

<file path=xl/sharedStrings.xml><?xml version="1.0" encoding="utf-8"?>
<sst xmlns="http://schemas.openxmlformats.org/spreadsheetml/2006/main" count="573" uniqueCount="251">
  <si>
    <t>Үзүүлэлт</t>
  </si>
  <si>
    <t>Бүгд</t>
  </si>
  <si>
    <t>Бусад</t>
  </si>
  <si>
    <t>Хэмжих нэгж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</si>
  <si>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</si>
  <si>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</si>
  <si>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</si>
  <si>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</si>
  <si>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</si>
  <si>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</si>
  <si>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</si>
  <si>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</si>
  <si>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</si>
  <si>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</si>
  <si>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</si>
  <si>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</si>
  <si>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</si>
  <si>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Нийт өрхийн тоо</t>
  </si>
  <si>
    <t>Нийгмийн даатгалын сангийн орлого</t>
  </si>
  <si>
    <t>Нийгмийн даатгалын сангийн зарлага</t>
  </si>
  <si>
    <t>Хүн амын амьжиргааны доод түвшин</t>
  </si>
  <si>
    <t>Хүн амын амьжиргааны доод түвшин Улаанбаатар хотод</t>
  </si>
  <si>
    <t>Төгрөг</t>
  </si>
  <si>
    <t>Гэмт хэргийн тоо, хороогоор</t>
  </si>
  <si>
    <t>Автомашины тоо, төрлөөр</t>
  </si>
  <si>
    <t>Суудлын</t>
  </si>
  <si>
    <t>Ачааны</t>
  </si>
  <si>
    <t>Автобус</t>
  </si>
  <si>
    <t>Эмнэлгийн орны тоо</t>
  </si>
  <si>
    <t>1-р хороо</t>
  </si>
  <si>
    <t>2-р хороо</t>
  </si>
  <si>
    <t>3-р хороо</t>
  </si>
  <si>
    <t>4-р хороо</t>
  </si>
  <si>
    <t>5-р хороо</t>
  </si>
  <si>
    <t>6-р хороо</t>
  </si>
  <si>
    <t>7-р хороо</t>
  </si>
  <si>
    <t>8-р хороо</t>
  </si>
  <si>
    <t>9-р хороо</t>
  </si>
  <si>
    <t>10-р хороо</t>
  </si>
  <si>
    <t>11-р хороо</t>
  </si>
  <si>
    <t>12-р хороо</t>
  </si>
  <si>
    <t>13-р хороо</t>
  </si>
  <si>
    <t>14-р хороо</t>
  </si>
  <si>
    <t>15-р хороо</t>
  </si>
  <si>
    <t>16-р хороо</t>
  </si>
  <si>
    <t>Үндсэн багшийн тоо</t>
  </si>
  <si>
    <t>Шилжин ирсэн</t>
  </si>
  <si>
    <t>Шилжин явсан</t>
  </si>
  <si>
    <t>17-р хороо</t>
  </si>
  <si>
    <t>18-р хороо</t>
  </si>
  <si>
    <t>19-р хороо</t>
  </si>
  <si>
    <t>20-р хороо</t>
  </si>
  <si>
    <t>21-р хороо</t>
  </si>
  <si>
    <t>22-р хороо</t>
  </si>
  <si>
    <t>23-р хороо</t>
  </si>
  <si>
    <t>Дүүргийн өрхийн тоо</t>
  </si>
  <si>
    <t xml:space="preserve"> Дүүргийн нийт хүн амын тоо, хороогоор</t>
  </si>
  <si>
    <t>эмэгтэй</t>
  </si>
  <si>
    <t xml:space="preserve"> 16 хүртэлх насны хүүхдийн тоо, хороогоор</t>
  </si>
  <si>
    <t xml:space="preserve"> Хүн амын тоо, нас  хүйсийн бүтцээр</t>
  </si>
  <si>
    <t xml:space="preserve">Хөдөлмөрийн насны хүн амын тоо , хороогоор                                                                                                                                                              </t>
  </si>
  <si>
    <t xml:space="preserve">Өндөр настны тоо , хороогоор                                                                                                                                                              </t>
  </si>
  <si>
    <t>Эмэгтэй тэргүүлэгчтэй өрхийн тоо, хороогоор</t>
  </si>
  <si>
    <t>. Хөгжлийн бэрхшээлтэй иргэдийн тоо, хороогоор</t>
  </si>
  <si>
    <t>Хагас өнчин хүүхдийн тоо, хороогоор</t>
  </si>
  <si>
    <t>Бүтэн өнчин хүүхдийн то</t>
  </si>
  <si>
    <t>. Орон сууцны болон сууцны тусдаа байшин, гэрт амьдардаг өрхийн судалгаа</t>
  </si>
  <si>
    <t>Үүнээс:</t>
  </si>
  <si>
    <t>Орон сууцны хорооллын өрхийн тоо бүгд, үүнээс:</t>
  </si>
  <si>
    <t xml:space="preserve">     </t>
  </si>
  <si>
    <t xml:space="preserve">     нийтийн орон сууцны</t>
  </si>
  <si>
    <t xml:space="preserve">     тусдаа тохилог орон сууц</t>
  </si>
  <si>
    <t xml:space="preserve">     орон гэргүй</t>
  </si>
  <si>
    <t>Гэр хорооллын өрхийн тоо бүгд, үүнээс:</t>
  </si>
  <si>
    <t xml:space="preserve">    </t>
  </si>
  <si>
    <t xml:space="preserve">     байшинд амьдардаг </t>
  </si>
  <si>
    <t xml:space="preserve">     монгол гэрт амьдардаг</t>
  </si>
  <si>
    <t>Орон сууцны хороололд амьдарч буй өрхийн эзлэх хувь</t>
  </si>
  <si>
    <t>Гэр хороололд амьдарч буй өрхийн эзлэх хувь</t>
  </si>
  <si>
    <t>Хүн амын цэвэр өсөлт</t>
  </si>
  <si>
    <t>Дүүрэг</t>
  </si>
  <si>
    <t>Нийслэл</t>
  </si>
  <si>
    <t>Нийслэлийн цэвэр өсөлтөд дүүргийн эзлэх хувийн жин</t>
  </si>
  <si>
    <t>Төрсөн хүүхдийн тоо</t>
  </si>
  <si>
    <t>Нас барсан хүний тоо</t>
  </si>
  <si>
    <t>Хүн амын шилжих  хөдөлгөөн</t>
  </si>
  <si>
    <t>Механик өсөлт</t>
  </si>
  <si>
    <t>. Хүн амын хөдөлмөр эрхлэлтийн үзүүлэлт</t>
  </si>
  <si>
    <t>15 ба түүнээс дээш насны хүн амын тоо</t>
  </si>
  <si>
    <t>Эдийн засгийн идэвхтэй хүн амын тоо</t>
  </si>
  <si>
    <t>Үүнээс: Ажиллагчдын тоо</t>
  </si>
  <si>
    <t xml:space="preserve">              Ажилгүй иргэдийн тоо</t>
  </si>
  <si>
    <t xml:space="preserve">                      Үүнээс:Бүртгэлтэй ажилгүй иргэдийн тоо</t>
  </si>
  <si>
    <t>Эдийн засгийн идэвхгүй хүн амын тоо</t>
  </si>
  <si>
    <t>Ажиллах хүчний оролцооны түвшин</t>
  </si>
  <si>
    <t>Хөдөлмөр эрхлэлтийн түвшин</t>
  </si>
  <si>
    <t>Ажилгүйдлийн түвшин</t>
  </si>
  <si>
    <t>ЕБСургуулийн тоо</t>
  </si>
  <si>
    <t>СӨБ-ын тоо</t>
  </si>
  <si>
    <t>Хамрагдагчдын тоо</t>
  </si>
  <si>
    <t>ЕБС-д суралцагсад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</si>
  <si>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</si>
  <si>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</si>
  <si>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</si>
  <si>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</si>
  <si>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</si>
  <si>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</si>
  <si>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</si>
  <si>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</si>
  <si>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</si>
  <si>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</si>
  <si>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</si>
  <si>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</si>
  <si>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</si>
  <si>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СӨБ-ын зарим үзүүлэлт</t>
  </si>
  <si>
    <t>2016/2017</t>
  </si>
  <si>
    <t>СӨБ-ын бүлгийн тоо</t>
  </si>
  <si>
    <t>БҮГД</t>
  </si>
  <si>
    <t>Цэцэрлэг</t>
  </si>
  <si>
    <t>Хувилбарт сургалт</t>
  </si>
  <si>
    <t>СӨБ-д хамрагдагчид</t>
  </si>
  <si>
    <t>Цэцэрлэгийн хүүхэд</t>
  </si>
  <si>
    <t>Хувилбарт сургалтанд</t>
  </si>
  <si>
    <t>ҮҮНЭЭС: ТӨРИЙН ӨМЧИЙН</t>
  </si>
  <si>
    <t>ХУВИЙН ӨМЧИЙН</t>
  </si>
  <si>
    <t>ЕБС-ийн тоо, суралцагчид, багшийн тоо</t>
  </si>
  <si>
    <t>Сургууль</t>
  </si>
  <si>
    <t>Суралцагсадын тоо</t>
  </si>
  <si>
    <t>Нэг багшид ногдох хүүхдийн тоо</t>
  </si>
  <si>
    <t>Бүлгийн тоо</t>
  </si>
  <si>
    <t>Анги дүүргэлт</t>
  </si>
  <si>
    <t>Төрийн өмчийн</t>
  </si>
  <si>
    <t>Хувийн хэвшлийнн</t>
  </si>
  <si>
    <t>Нийгмийн даатгалын сангийн орлого, сая төг</t>
  </si>
  <si>
    <t xml:space="preserve">    Тэтгэвэрийн даатгалын сангийн </t>
  </si>
  <si>
    <t xml:space="preserve">    Тэтгэмжийн даатгалын сангийн</t>
  </si>
  <si>
    <t xml:space="preserve">    Эрүүл мэндийн даатгалын сангийн</t>
  </si>
  <si>
    <t xml:space="preserve">    ҮОМШӨ-ний даатгалын сангийн</t>
  </si>
  <si>
    <t xml:space="preserve">    Ажилгүйдлийн даатгалын сангийн</t>
  </si>
  <si>
    <t>Нийгмийн даатгалын сангийн зарлага, сая төг</t>
  </si>
  <si>
    <t>Олгосон тэтгэвэр, тэтгэмжийн хэмжээ, хүний тоо,  төрлөөр, сая төг</t>
  </si>
  <si>
    <t>НД-ын сангаас олгосон тэтгэвэр</t>
  </si>
  <si>
    <t xml:space="preserve">    Өндөр насны тэтгэвэр </t>
  </si>
  <si>
    <t xml:space="preserve">    ХБИ-ийн тэтгэвэр</t>
  </si>
  <si>
    <t xml:space="preserve">    Тэжээгчээ алдсаны тэтгэвэр</t>
  </si>
  <si>
    <t>Тэтгэвэр авагчдын тоо</t>
  </si>
  <si>
    <t>Нийт ажиллагчдын тоо</t>
  </si>
  <si>
    <t xml:space="preserve">   Үүнээс: Их эмч</t>
  </si>
  <si>
    <t xml:space="preserve">    Эм зүйч</t>
  </si>
  <si>
    <t>Стационарт эмчлэгдсэн хүний тоо, мянга</t>
  </si>
  <si>
    <t>Нэг их эмчид ногдох хүн</t>
  </si>
  <si>
    <t>Нэг сувилагчид ногдох хүн</t>
  </si>
  <si>
    <t>Нас барсан хүн, зонхилох өвчний ангиллаар</t>
  </si>
  <si>
    <t>Нас барсан хүний тоо, бүгд</t>
  </si>
  <si>
    <t>Үүнээс: Зүрх судасны тогтолцооны өвчнөөр</t>
  </si>
  <si>
    <t>Гэмтэл, хордлого ба гадны шалтгаант бусад эмгэгээр</t>
  </si>
  <si>
    <t xml:space="preserve">Хоол боловсруулах тогтолцооны </t>
  </si>
  <si>
    <t>Амьсгалын тогтолцооны өвчнөөр</t>
  </si>
  <si>
    <t>Хавдараар</t>
  </si>
  <si>
    <t>. Төрсөн хүүхэд, нялхасын эндэгдэл</t>
  </si>
  <si>
    <t>Нэг хүртэлх насны хүүхдийн эндэгдэл</t>
  </si>
  <si>
    <t>1-5 насны хүүхдийн эндэгдэл</t>
  </si>
  <si>
    <t>Халдварт өвчинөөр өвчилөгчид, өвчний төрлөөр</t>
  </si>
  <si>
    <t>Бүртгэгдсэн халдтарт өвчин бүгд</t>
  </si>
  <si>
    <t xml:space="preserve">   Цочимог халдварт өвчин бүгд</t>
  </si>
  <si>
    <t xml:space="preserve">         Цусан суулга</t>
  </si>
  <si>
    <t xml:space="preserve">          Улаан эсэргэнэ</t>
  </si>
  <si>
    <t xml:space="preserve">         Гепатит</t>
  </si>
  <si>
    <t xml:space="preserve">         Салхин цэцэг</t>
  </si>
  <si>
    <t xml:space="preserve">         Гахайн хавдар</t>
  </si>
  <si>
    <t xml:space="preserve">         Сальмонеллёз</t>
  </si>
  <si>
    <t xml:space="preserve">         Хүнсний гаралтай бактерт хордлого</t>
  </si>
  <si>
    <t xml:space="preserve">          Ёлом</t>
  </si>
  <si>
    <t xml:space="preserve">          Гар хөл амны өвчин</t>
  </si>
  <si>
    <t xml:space="preserve">   БЗХӨ</t>
  </si>
  <si>
    <t xml:space="preserve">         Тэмбүү</t>
  </si>
  <si>
    <t xml:space="preserve">         Заг хүйтэн</t>
  </si>
  <si>
    <t xml:space="preserve">         Мөөгөнцөр</t>
  </si>
  <si>
    <t xml:space="preserve">         Трихомониаз</t>
  </si>
  <si>
    <t xml:space="preserve">   Шинээр илэрсэн сүрьеэ</t>
  </si>
  <si>
    <t>Гэмт хэргийн тоо, төрлөөр</t>
  </si>
  <si>
    <t>Учрал</t>
  </si>
  <si>
    <t>Хүн амь</t>
  </si>
  <si>
    <t>Хүчин</t>
  </si>
  <si>
    <t>Дээрэм</t>
  </si>
  <si>
    <t>ИЭМЭсрэг</t>
  </si>
  <si>
    <t>Булаалт</t>
  </si>
  <si>
    <t>Залилан</t>
  </si>
  <si>
    <t>Гэмт хэргийн илрүүлэлт</t>
  </si>
  <si>
    <t>Онц хүнд хэрэг</t>
  </si>
  <si>
    <t>Хүнд хэрэг</t>
  </si>
  <si>
    <t>Хүндэвтэр хэрэг</t>
  </si>
  <si>
    <t>Хөнгөн хэрэг</t>
  </si>
  <si>
    <t>Бүртгэгдсэн гэмт хэрэгт холбогдсон сэжигтэн, яллагдагчдын тоо</t>
  </si>
  <si>
    <t>Хэрэгт холбогдсон нийт сэжигтэн, яллагдагчид</t>
  </si>
  <si>
    <t xml:space="preserve">       14-17 насны</t>
  </si>
  <si>
    <t xml:space="preserve">       18-35 насны</t>
  </si>
  <si>
    <t>Хэрэг үйлдэхдээ:</t>
  </si>
  <si>
    <t xml:space="preserve">       Бүлэглэсэн</t>
  </si>
  <si>
    <t xml:space="preserve">       Согтуу байсан</t>
  </si>
  <si>
    <t>Техникийн хяналтын үзлэгт хамрагдсан автомашины тоо</t>
  </si>
  <si>
    <t>Нийт автомашины тоо</t>
  </si>
  <si>
    <t>Үүнээс: амины</t>
  </si>
  <si>
    <t>Тусгай зориулалт</t>
  </si>
  <si>
    <t>Ашигласан хугацаагаар</t>
  </si>
  <si>
    <t>0-3 жил</t>
  </si>
  <si>
    <t>4-9 жил</t>
  </si>
  <si>
    <t>10-аас дээш</t>
  </si>
  <si>
    <t>5-9</t>
  </si>
  <si>
    <t>10-14</t>
  </si>
  <si>
    <t>2017/2018</t>
  </si>
  <si>
    <t>төрийн өмчийн</t>
  </si>
  <si>
    <t>. Эрүүл мэндийн салбарын зарим үзүүлэлтүүд</t>
  </si>
  <si>
    <t xml:space="preserve">    Цэргийн  тэтгэвэр</t>
  </si>
  <si>
    <t xml:space="preserve">          Бусад /2015-2016улаанбурхан/</t>
  </si>
  <si>
    <t>12 654</t>
  </si>
  <si>
    <t>14 199</t>
  </si>
  <si>
    <t>16 206</t>
  </si>
  <si>
    <t>17 462</t>
  </si>
  <si>
    <t>18 650</t>
  </si>
  <si>
    <t>19 686</t>
  </si>
  <si>
    <t>30 502</t>
  </si>
  <si>
    <t>31 058</t>
  </si>
  <si>
    <t>32 776</t>
  </si>
  <si>
    <t>37 609</t>
  </si>
  <si>
    <t>40 342</t>
  </si>
  <si>
    <t>26 839</t>
  </si>
  <si>
    <t>27 603</t>
  </si>
  <si>
    <t>29 313</t>
  </si>
  <si>
    <t>34 324</t>
  </si>
  <si>
    <t>36 561</t>
  </si>
  <si>
    <t>3 663</t>
  </si>
  <si>
    <t>3 455</t>
  </si>
  <si>
    <t>3 463</t>
  </si>
  <si>
    <t>3 336</t>
  </si>
  <si>
    <t>3 285</t>
  </si>
  <si>
    <t>3 781</t>
  </si>
  <si>
    <t>-</t>
  </si>
  <si>
    <t>2018/2019</t>
  </si>
  <si>
    <t>Техникийн хяналтын үзлэгт хамрагдсан амины автомашины тоо</t>
  </si>
  <si>
    <t>Хулгай</t>
  </si>
  <si>
    <t xml:space="preserve">       35 + насны</t>
  </si>
  <si>
    <t>Ажилгүй иргэн</t>
  </si>
  <si>
    <t>Бүртгэгдсэн гэмт хэргийн тоо, хэргийн ангиллаар*</t>
  </si>
  <si>
    <t>Танхай/Олон нийтийн амгалан тайван байдал алдагдуулах</t>
  </si>
  <si>
    <t>*Эрүүгийн хуулийн 2017 оны 5 дугаар сарын 11-ны өдрийн хуулиар нэмсэн 2.6 дугаар зүйлийн дагуу гэмт хэргийг хүнд, хөнгөн гэж ангилна.</t>
  </si>
  <si>
    <t>Cувилагч</t>
  </si>
  <si>
    <t>ЭМТ бүртгэгдсэн нас баралт</t>
  </si>
  <si>
    <t>Эмнэлгийн мэргэжлийн болон технологийн</t>
  </si>
  <si>
    <t>Анги дүүргэлт=Нийт сурагчдаа/Бүлэг</t>
  </si>
  <si>
    <t xml:space="preserve">Нэг багшид ногдох хүүхдийн тоо= Нийт сурагчдаа/Үндсэн багш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</si>
</sst>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##\ ###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Mon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sz val="10"/>
      <color rgb="FF000000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sz val="6"/>
      <name val="Calibri Light"/>
      <family val="2"/>
    </font>
    <font>
      <sz val="6"/>
      <color rgb="FFFF0000"/>
      <name val="Calibri Light"/>
      <family val="2"/>
    </font>
    <font>
      <sz val="7"/>
      <name val="Calibri Light"/>
      <family val="2"/>
    </font>
    <font>
      <b/>
      <sz val="10"/>
      <name val="Calibri Light"/>
      <family val="2"/>
    </font>
    <font>
      <sz val="10"/>
      <color rgb="FFFF0000"/>
      <name val="Calibri Light"/>
      <family val="2"/>
    </font>
    <font>
      <sz val="11"/>
      <color rgb="FF365F91"/>
      <name val="Calibri"/>
      <family val="2"/>
    </font>
    <font>
      <i/>
      <sz val="10"/>
      <name val="Calibri Light"/>
      <family val="2"/>
    </font>
    <font>
      <sz val="10"/>
      <name val="Calibri"/>
      <family val="2"/>
    </font>
    <font>
      <sz val="10"/>
      <color theme="1" tint="0.249977111117893"/>
      <name val="Calibri Light"/>
      <family val="2"/>
    </font>
    <font>
      <sz val="10"/>
      <color theme="1" tint="0.14999847407452621"/>
      <name val="Calibri Light"/>
      <family val="2"/>
    </font>
    <font>
      <sz val="10"/>
      <color theme="1" tint="0.249977111117893"/>
      <name val="Arial"/>
      <family val="2"/>
    </font>
    <font>
      <sz val="11"/>
      <color theme="1" tint="0.249977111117893"/>
      <name val="Calibri Light"/>
      <family val="2"/>
    </font>
    <font>
      <sz val="10"/>
      <color rgb="FF404040"/>
      <name val="Calibri Ligh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 style="medium">
        <color rgb="FF808080"/>
      </right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/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/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theme="0" tint="-0.499984740745262"/>
      </bottom>
      <diagonal/>
    </border>
    <border>
      <left style="medium">
        <color rgb="FF948A54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948A5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28" fillId="0" borderId="0" applyFont="0" applyFill="0" applyBorder="0" applyAlignment="0" applyProtection="0"/>
  </cellStyleXfs>
  <cellXfs count="288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right" wrapText="1"/>
    </xf>
    <xf numFmtId="0" fontId="11" fillId="0" borderId="7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2" fillId="2" borderId="0" xfId="0" applyFont="1" applyFill="1" applyBorder="1"/>
    <xf numFmtId="0" fontId="14" fillId="2" borderId="0" xfId="0" applyFont="1" applyFill="1" applyBorder="1" applyAlignment="1"/>
    <xf numFmtId="0" fontId="13" fillId="0" borderId="0" xfId="0" applyFont="1"/>
    <xf numFmtId="0" fontId="12" fillId="0" borderId="7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right" wrapText="1"/>
    </xf>
    <xf numFmtId="0" fontId="19" fillId="0" borderId="7" xfId="0" applyFont="1" applyBorder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right" vertical="top" wrapText="1"/>
    </xf>
    <xf numFmtId="0" fontId="21" fillId="0" borderId="4" xfId="0" applyFont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24" fillId="2" borderId="0" xfId="0" applyFont="1" applyFill="1" applyBorder="1" applyAlignment="1">
      <alignment horizontal="left"/>
    </xf>
    <xf numFmtId="0" fontId="24" fillId="2" borderId="0" xfId="0" applyFont="1" applyFill="1" applyBorder="1"/>
    <xf numFmtId="0" fontId="24" fillId="2" borderId="2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3" fillId="0" borderId="2" xfId="0" applyFont="1" applyBorder="1" applyAlignment="1">
      <alignment horizontal="justify" vertical="center" wrapText="1"/>
    </xf>
    <xf numFmtId="0" fontId="23" fillId="3" borderId="22" xfId="0" applyFont="1" applyFill="1" applyBorder="1" applyAlignment="1">
      <alignment horizontal="justify" vertical="center" wrapText="1"/>
    </xf>
    <xf numFmtId="0" fontId="23" fillId="3" borderId="25" xfId="0" applyFont="1" applyFill="1" applyBorder="1" applyAlignment="1">
      <alignment horizontal="right" vertical="center" wrapText="1"/>
    </xf>
    <xf numFmtId="0" fontId="23" fillId="3" borderId="26" xfId="0" applyFont="1" applyFill="1" applyBorder="1" applyAlignment="1">
      <alignment horizontal="right" vertical="center" wrapText="1"/>
    </xf>
    <xf numFmtId="0" fontId="23" fillId="3" borderId="23" xfId="0" applyFont="1" applyFill="1" applyBorder="1" applyAlignment="1">
      <alignment horizontal="justify" vertical="center" wrapText="1"/>
    </xf>
    <xf numFmtId="0" fontId="23" fillId="3" borderId="28" xfId="0" applyFont="1" applyFill="1" applyBorder="1" applyAlignment="1">
      <alignment horizontal="right" vertical="center" wrapText="1"/>
    </xf>
    <xf numFmtId="0" fontId="23" fillId="3" borderId="29" xfId="0" applyFont="1" applyFill="1" applyBorder="1" applyAlignment="1">
      <alignment horizontal="right" vertical="center" wrapText="1"/>
    </xf>
    <xf numFmtId="0" fontId="23" fillId="3" borderId="30" xfId="0" applyFont="1" applyFill="1" applyBorder="1" applyAlignment="1">
      <alignment horizontal="right" vertical="center" wrapText="1"/>
    </xf>
    <xf numFmtId="0" fontId="23" fillId="3" borderId="23" xfId="0" applyFont="1" applyFill="1" applyBorder="1" applyAlignment="1">
      <alignment vertical="center" wrapText="1"/>
    </xf>
    <xf numFmtId="0" fontId="23" fillId="3" borderId="24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horizontal="right" vertical="center" wrapText="1"/>
    </xf>
    <xf numFmtId="0" fontId="23" fillId="3" borderId="32" xfId="0" applyFont="1" applyFill="1" applyBorder="1" applyAlignment="1">
      <alignment horizontal="right" vertical="center" wrapText="1"/>
    </xf>
    <xf numFmtId="0" fontId="23" fillId="3" borderId="33" xfId="0" applyFont="1" applyFill="1" applyBorder="1" applyAlignment="1">
      <alignment horizontal="right" vertical="center" wrapText="1"/>
    </xf>
    <xf numFmtId="0" fontId="23" fillId="3" borderId="24" xfId="0" applyFont="1" applyFill="1" applyBorder="1" applyAlignment="1">
      <alignment horizontal="justify" vertical="center" wrapText="1"/>
    </xf>
    <xf numFmtId="0" fontId="23" fillId="0" borderId="34" xfId="0" applyFont="1" applyBorder="1" applyAlignment="1">
      <alignment horizontal="justify" vertical="center" wrapText="1"/>
    </xf>
    <xf numFmtId="0" fontId="23" fillId="0" borderId="35" xfId="0" applyFont="1" applyBorder="1" applyAlignment="1">
      <alignment horizontal="justify" vertical="center" wrapText="1"/>
    </xf>
    <xf numFmtId="0" fontId="23" fillId="0" borderId="36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0" xfId="0" applyFont="1" applyFill="1" applyAlignment="1">
      <alignment horizontal="right" vertical="center" wrapText="1"/>
    </xf>
    <xf numFmtId="0" fontId="23" fillId="3" borderId="13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3" borderId="2" xfId="0" applyFont="1" applyFill="1" applyBorder="1" applyAlignment="1">
      <alignment horizontal="justify" vertical="center" wrapText="1"/>
    </xf>
    <xf numFmtId="0" fontId="23" fillId="3" borderId="3" xfId="0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justify" vertical="center" wrapText="1"/>
    </xf>
    <xf numFmtId="0" fontId="23" fillId="3" borderId="6" xfId="0" applyFont="1" applyFill="1" applyBorder="1" applyAlignment="1">
      <alignment horizontal="justify" vertical="center" wrapText="1"/>
    </xf>
    <xf numFmtId="0" fontId="23" fillId="0" borderId="3" xfId="0" applyFont="1" applyBorder="1" applyAlignment="1">
      <alignment horizontal="right" vertical="center" wrapText="1"/>
    </xf>
    <xf numFmtId="0" fontId="23" fillId="3" borderId="6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justify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0" xfId="0" applyFont="1" applyFill="1" applyAlignment="1">
      <alignment horizontal="right" vertical="center" wrapText="1"/>
    </xf>
    <xf numFmtId="0" fontId="12" fillId="3" borderId="6" xfId="0" applyFont="1" applyFill="1" applyBorder="1" applyAlignment="1">
      <alignment horizontal="justify" vertical="center" wrapText="1"/>
    </xf>
    <xf numFmtId="0" fontId="12" fillId="3" borderId="7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 wrapTex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right" vertical="center"/>
    </xf>
    <xf numFmtId="0" fontId="11" fillId="3" borderId="5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right" vertical="center" wrapText="1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23" fillId="3" borderId="0" xfId="0" applyNumberFormat="1" applyFont="1" applyFill="1" applyAlignment="1">
      <alignment horizontal="right" vertical="center" wrapText="1"/>
    </xf>
    <xf numFmtId="0" fontId="23" fillId="3" borderId="38" xfId="0" applyFont="1" applyFill="1" applyBorder="1" applyAlignment="1">
      <alignment horizontal="left" vertical="center" wrapText="1"/>
    </xf>
    <xf numFmtId="164" fontId="23" fillId="3" borderId="13" xfId="0" applyNumberFormat="1" applyFont="1" applyFill="1" applyBorder="1" applyAlignment="1">
      <alignment horizontal="right" vertical="center" wrapText="1"/>
    </xf>
    <xf numFmtId="164" fontId="23" fillId="3" borderId="0" xfId="0" applyNumberFormat="1" applyFont="1" applyFill="1" applyBorder="1" applyAlignment="1">
      <alignment horizontal="right" vertical="center" wrapText="1"/>
    </xf>
    <xf numFmtId="164" fontId="23" fillId="3" borderId="7" xfId="0" applyNumberFormat="1" applyFont="1" applyFill="1" applyBorder="1" applyAlignment="1">
      <alignment horizontal="right" vertical="center" wrapText="1"/>
    </xf>
    <xf numFmtId="1" fontId="23" fillId="3" borderId="0" xfId="0" applyNumberFormat="1" applyFont="1" applyFill="1" applyAlignment="1">
      <alignment horizontal="right" vertical="center" wrapText="1"/>
    </xf>
    <xf numFmtId="1" fontId="23" fillId="3" borderId="13" xfId="0" applyNumberFormat="1" applyFont="1" applyFill="1" applyBorder="1" applyAlignment="1">
      <alignment horizontal="right" vertical="center" wrapText="1"/>
    </xf>
    <xf numFmtId="1" fontId="23" fillId="3" borderId="0" xfId="0" applyNumberFormat="1" applyFont="1" applyFill="1" applyBorder="1" applyAlignment="1">
      <alignment horizontal="right" vertical="center" wrapText="1"/>
    </xf>
    <xf numFmtId="1" fontId="23" fillId="3" borderId="37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textRotation="90" wrapText="1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165" fontId="11" fillId="0" borderId="0" xfId="0" applyNumberFormat="1" applyFont="1" applyAlignment="1">
      <alignment horizontal="right" vertical="top" wrapText="1"/>
    </xf>
    <xf numFmtId="165" fontId="11" fillId="0" borderId="13" xfId="0" applyNumberFormat="1" applyFont="1" applyBorder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165" fontId="11" fillId="0" borderId="0" xfId="0" applyNumberFormat="1" applyFont="1" applyBorder="1" applyAlignment="1">
      <alignment horizontal="right" wrapText="1"/>
    </xf>
    <xf numFmtId="165" fontId="12" fillId="0" borderId="0" xfId="0" applyNumberFormat="1" applyFont="1" applyAlignment="1">
      <alignment horizontal="right" wrapText="1"/>
    </xf>
    <xf numFmtId="165" fontId="12" fillId="0" borderId="0" xfId="0" applyNumberFormat="1" applyFont="1" applyBorder="1" applyAlignment="1">
      <alignment horizontal="right" wrapText="1"/>
    </xf>
    <xf numFmtId="165" fontId="11" fillId="0" borderId="7" xfId="0" applyNumberFormat="1" applyFont="1" applyBorder="1" applyAlignment="1">
      <alignment horizontal="right" vertical="top" wrapText="1"/>
    </xf>
    <xf numFmtId="165" fontId="11" fillId="0" borderId="7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30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 wrapText="1"/>
    </xf>
    <xf numFmtId="43" fontId="12" fillId="0" borderId="0" xfId="11" applyFont="1" applyAlignment="1">
      <alignment horizontal="right" vertical="center" wrapText="1"/>
    </xf>
    <xf numFmtId="43" fontId="12" fillId="0" borderId="7" xfId="1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right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right" wrapText="1"/>
    </xf>
    <xf numFmtId="164" fontId="12" fillId="0" borderId="17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justify" vertical="center"/>
    </xf>
    <xf numFmtId="0" fontId="14" fillId="2" borderId="7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textRotation="90" wrapText="1"/>
    </xf>
    <xf numFmtId="0" fontId="23" fillId="3" borderId="5" xfId="0" applyFont="1" applyFill="1" applyBorder="1" applyAlignment="1">
      <alignment horizontal="center" vertical="center" textRotation="90" wrapText="1"/>
    </xf>
    <xf numFmtId="0" fontId="23" fillId="3" borderId="6" xfId="0" applyFont="1" applyFill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textRotation="90" wrapText="1"/>
    </xf>
    <xf numFmtId="1" fontId="23" fillId="3" borderId="29" xfId="0" applyNumberFormat="1" applyFont="1" applyFill="1" applyBorder="1" applyAlignment="1">
      <alignment horizontal="right" vertical="center" wrapText="1"/>
    </xf>
  </cellXfs>
  <cellStyles count="12">
    <cellStyle name="Comma" xfId="11" builtinId="3"/>
    <cellStyle name="Normal" xfId="0" builtinId="0"/>
    <cellStyle name="Normal 2" xfId="2"/>
    <cellStyle name="Normal 2 2" xfId="1"/>
    <cellStyle name="Normal 3" xfId="3"/>
    <cellStyle name="Normal 4" xfId="6"/>
    <cellStyle name="Normal 4 2" xfId="10"/>
    <cellStyle name="Normal 5" xfId="7"/>
    <cellStyle name="style1460622820894" xfId="4"/>
    <cellStyle name="style1460622820894 2" xfId="5"/>
    <cellStyle name="style1460622820894 2 2" xfId="9"/>
    <cellStyle name="style1460622820894 3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C27"/>
  <sheetViews>
    <sheetView zoomScale="80" zoomScaleNormal="8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U13" sqref="U13"/>
    </sheetView>
  </sheetViews>
  <sheetFormatPr defaultRowHeight="12.75" x14ac:dyDescent="0.2"/>
  <cols>
    <col min="1" max="1" width="9.140625" style="4"/>
    <col min="2" max="2" width="12" style="4" customWidth="1"/>
    <col min="3" max="16384" width="9.140625" style="4"/>
  </cols>
  <sheetData>
    <row r="1" spans="2:29" ht="15.75" x14ac:dyDescent="0.25">
      <c r="B1" s="29" t="s">
        <v>55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29" s="28" customFormat="1" ht="16.5" thickBot="1" x14ac:dyDescent="0.3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2:29" ht="13.5" thickBot="1" x14ac:dyDescent="0.25">
      <c r="B3" s="16"/>
      <c r="C3" s="16">
        <v>1992</v>
      </c>
      <c r="D3" s="16">
        <v>1993</v>
      </c>
      <c r="E3" s="16">
        <v>1994</v>
      </c>
      <c r="F3" s="16">
        <v>1995</v>
      </c>
      <c r="G3" s="16">
        <v>1996</v>
      </c>
      <c r="H3" s="16">
        <v>1997</v>
      </c>
      <c r="I3" s="16">
        <v>1998</v>
      </c>
      <c r="J3" s="17">
        <v>1999</v>
      </c>
      <c r="K3" s="18">
        <v>2000</v>
      </c>
      <c r="L3" s="18">
        <v>2001</v>
      </c>
      <c r="M3" s="18">
        <v>2002</v>
      </c>
      <c r="N3" s="18">
        <v>2003</v>
      </c>
      <c r="O3" s="18">
        <v>2004</v>
      </c>
      <c r="P3" s="26">
        <v>2005</v>
      </c>
      <c r="Q3" s="16">
        <v>2006</v>
      </c>
      <c r="R3" s="16">
        <v>2007</v>
      </c>
      <c r="S3" s="16">
        <v>2008</v>
      </c>
      <c r="T3" s="16">
        <v>2009</v>
      </c>
      <c r="U3" s="16">
        <v>2010</v>
      </c>
      <c r="V3" s="16">
        <v>2011</v>
      </c>
      <c r="W3" s="17">
        <v>2012</v>
      </c>
      <c r="X3" s="18">
        <v>2013</v>
      </c>
      <c r="Y3" s="18">
        <v>2014</v>
      </c>
      <c r="Z3" s="18">
        <v>2015</v>
      </c>
      <c r="AA3" s="18">
        <v>2016</v>
      </c>
      <c r="AB3" s="60">
        <v>2017</v>
      </c>
      <c r="AC3" s="60">
        <v>2018</v>
      </c>
    </row>
    <row r="4" spans="2:29" x14ac:dyDescent="0.2">
      <c r="B4" s="19" t="s">
        <v>1</v>
      </c>
      <c r="C4" s="20">
        <v>21627</v>
      </c>
      <c r="D4" s="20">
        <v>24236</v>
      </c>
      <c r="E4" s="20">
        <v>23443</v>
      </c>
      <c r="F4" s="20">
        <v>24700</v>
      </c>
      <c r="G4" s="21">
        <v>25273</v>
      </c>
      <c r="H4" s="192">
        <v>26377</v>
      </c>
      <c r="I4" s="192">
        <v>27139</v>
      </c>
      <c r="J4" s="192">
        <v>29231</v>
      </c>
      <c r="K4" s="192">
        <v>30009</v>
      </c>
      <c r="L4" s="192">
        <v>30592</v>
      </c>
      <c r="M4" s="192">
        <v>31393</v>
      </c>
      <c r="N4" s="192">
        <v>34124</v>
      </c>
      <c r="O4" s="192">
        <v>34963</v>
      </c>
      <c r="P4" s="193">
        <v>35294</v>
      </c>
      <c r="Q4" s="194">
        <v>35426</v>
      </c>
      <c r="R4" s="194">
        <v>35463</v>
      </c>
      <c r="S4" s="194">
        <v>38672</v>
      </c>
      <c r="T4" s="192">
        <v>43545</v>
      </c>
      <c r="U4" s="192">
        <v>47043</v>
      </c>
      <c r="V4" s="192">
        <v>48596</v>
      </c>
      <c r="W4" s="192">
        <v>49683</v>
      </c>
      <c r="X4" s="192">
        <v>52406</v>
      </c>
      <c r="Y4" s="192">
        <v>55536</v>
      </c>
      <c r="Z4" s="192">
        <v>57981</v>
      </c>
      <c r="AA4" s="192">
        <v>58241</v>
      </c>
      <c r="AB4" s="192">
        <v>58756</v>
      </c>
      <c r="AC4" s="192">
        <v>59536</v>
      </c>
    </row>
    <row r="5" spans="2:29" ht="15" customHeight="1" x14ac:dyDescent="0.2">
      <c r="B5" s="19" t="s">
        <v>29</v>
      </c>
      <c r="C5" s="20">
        <v>1763</v>
      </c>
      <c r="D5" s="20">
        <v>1720</v>
      </c>
      <c r="E5" s="20">
        <v>1723</v>
      </c>
      <c r="F5" s="22">
        <v>1611</v>
      </c>
      <c r="G5" s="21">
        <v>1520</v>
      </c>
      <c r="H5" s="192">
        <v>1589</v>
      </c>
      <c r="I5" s="192">
        <v>1691</v>
      </c>
      <c r="J5" s="192">
        <v>1661</v>
      </c>
      <c r="K5" s="192">
        <v>1686</v>
      </c>
      <c r="L5" s="192">
        <v>1710</v>
      </c>
      <c r="M5" s="192">
        <v>1710</v>
      </c>
      <c r="N5" s="192">
        <v>1839</v>
      </c>
      <c r="O5" s="192">
        <v>1878</v>
      </c>
      <c r="P5" s="195">
        <v>1927</v>
      </c>
      <c r="Q5" s="194">
        <v>2261</v>
      </c>
      <c r="R5" s="194">
        <v>2230</v>
      </c>
      <c r="S5" s="196">
        <v>2734</v>
      </c>
      <c r="T5" s="192">
        <v>3029</v>
      </c>
      <c r="U5" s="192">
        <v>3377</v>
      </c>
      <c r="V5" s="192">
        <v>3825</v>
      </c>
      <c r="W5" s="192">
        <v>4185</v>
      </c>
      <c r="X5" s="192">
        <v>5185</v>
      </c>
      <c r="Y5" s="192">
        <v>5348</v>
      </c>
      <c r="Z5" s="192">
        <v>5379</v>
      </c>
      <c r="AA5" s="192">
        <v>5244</v>
      </c>
      <c r="AB5" s="192">
        <v>5015</v>
      </c>
      <c r="AC5" s="192">
        <v>4891</v>
      </c>
    </row>
    <row r="6" spans="2:29" ht="15" customHeight="1" x14ac:dyDescent="0.2">
      <c r="B6" s="19" t="s">
        <v>30</v>
      </c>
      <c r="C6" s="20">
        <v>902</v>
      </c>
      <c r="D6" s="20">
        <v>832</v>
      </c>
      <c r="E6" s="20">
        <v>906</v>
      </c>
      <c r="F6" s="22">
        <v>892</v>
      </c>
      <c r="G6" s="21">
        <v>895</v>
      </c>
      <c r="H6" s="192">
        <v>913</v>
      </c>
      <c r="I6" s="192">
        <v>909</v>
      </c>
      <c r="J6" s="192">
        <v>1009</v>
      </c>
      <c r="K6" s="192">
        <v>1254</v>
      </c>
      <c r="L6" s="192">
        <v>1260</v>
      </c>
      <c r="M6" s="192">
        <v>1014</v>
      </c>
      <c r="N6" s="192">
        <v>1233</v>
      </c>
      <c r="O6" s="192">
        <v>1220</v>
      </c>
      <c r="P6" s="195">
        <v>1239</v>
      </c>
      <c r="Q6" s="194">
        <v>1261</v>
      </c>
      <c r="R6" s="194">
        <v>1200</v>
      </c>
      <c r="S6" s="196">
        <v>1198</v>
      </c>
      <c r="T6" s="192">
        <v>1497</v>
      </c>
      <c r="U6" s="192">
        <v>1614</v>
      </c>
      <c r="V6" s="192">
        <v>1839</v>
      </c>
      <c r="W6" s="192">
        <v>1842</v>
      </c>
      <c r="X6" s="192">
        <v>1882</v>
      </c>
      <c r="Y6" s="192">
        <v>2104</v>
      </c>
      <c r="Z6" s="192">
        <v>2102</v>
      </c>
      <c r="AA6" s="192">
        <v>2126</v>
      </c>
      <c r="AB6" s="192">
        <v>2135</v>
      </c>
      <c r="AC6" s="192">
        <v>2154</v>
      </c>
    </row>
    <row r="7" spans="2:29" ht="15" customHeight="1" x14ac:dyDescent="0.2">
      <c r="B7" s="19" t="s">
        <v>31</v>
      </c>
      <c r="C7" s="20">
        <v>1686</v>
      </c>
      <c r="D7" s="20">
        <v>1559</v>
      </c>
      <c r="E7" s="20">
        <v>1619</v>
      </c>
      <c r="F7" s="22">
        <v>1660</v>
      </c>
      <c r="G7" s="21">
        <v>1508</v>
      </c>
      <c r="H7" s="192">
        <v>1520</v>
      </c>
      <c r="I7" s="192">
        <v>1520</v>
      </c>
      <c r="J7" s="192">
        <v>1620</v>
      </c>
      <c r="K7" s="192">
        <v>1673</v>
      </c>
      <c r="L7" s="192">
        <v>1690</v>
      </c>
      <c r="M7" s="192">
        <v>1686</v>
      </c>
      <c r="N7" s="192">
        <v>1971</v>
      </c>
      <c r="O7" s="192">
        <v>2010</v>
      </c>
      <c r="P7" s="195">
        <v>1844</v>
      </c>
      <c r="Q7" s="194">
        <v>1495</v>
      </c>
      <c r="R7" s="194">
        <v>1566</v>
      </c>
      <c r="S7" s="196">
        <v>1685</v>
      </c>
      <c r="T7" s="192">
        <v>1706</v>
      </c>
      <c r="U7" s="192">
        <v>1762</v>
      </c>
      <c r="V7" s="192">
        <v>1735</v>
      </c>
      <c r="W7" s="192">
        <v>1720</v>
      </c>
      <c r="X7" s="192">
        <v>1728</v>
      </c>
      <c r="Y7" s="192">
        <v>2190</v>
      </c>
      <c r="Z7" s="192">
        <v>2555</v>
      </c>
      <c r="AA7" s="192">
        <v>3098</v>
      </c>
      <c r="AB7" s="192">
        <v>3588</v>
      </c>
      <c r="AC7" s="192">
        <v>4294</v>
      </c>
    </row>
    <row r="8" spans="2:29" ht="15" customHeight="1" x14ac:dyDescent="0.2">
      <c r="B8" s="19" t="s">
        <v>32</v>
      </c>
      <c r="C8" s="20">
        <v>1648</v>
      </c>
      <c r="D8" s="20">
        <v>1907</v>
      </c>
      <c r="E8" s="20">
        <v>1886</v>
      </c>
      <c r="F8" s="22">
        <v>1803</v>
      </c>
      <c r="G8" s="20">
        <v>1950</v>
      </c>
      <c r="H8" s="194">
        <v>1995</v>
      </c>
      <c r="I8" s="194">
        <v>2130</v>
      </c>
      <c r="J8" s="192">
        <v>2280</v>
      </c>
      <c r="K8" s="192">
        <v>2340</v>
      </c>
      <c r="L8" s="192">
        <v>2360</v>
      </c>
      <c r="M8" s="192">
        <v>2360</v>
      </c>
      <c r="N8" s="192">
        <v>2443</v>
      </c>
      <c r="O8" s="192">
        <v>2402</v>
      </c>
      <c r="P8" s="195">
        <v>2357</v>
      </c>
      <c r="Q8" s="194">
        <v>2249</v>
      </c>
      <c r="R8" s="194">
        <v>2330</v>
      </c>
      <c r="S8" s="196">
        <v>2311</v>
      </c>
      <c r="T8" s="194">
        <v>2374</v>
      </c>
      <c r="U8" s="194">
        <v>2872</v>
      </c>
      <c r="V8" s="194">
        <v>3135</v>
      </c>
      <c r="W8" s="192">
        <v>3296</v>
      </c>
      <c r="X8" s="192">
        <v>3502</v>
      </c>
      <c r="Y8" s="192">
        <v>4888</v>
      </c>
      <c r="Z8" s="192">
        <v>4921</v>
      </c>
      <c r="AA8" s="192">
        <v>5153</v>
      </c>
      <c r="AB8" s="192">
        <v>5297</v>
      </c>
      <c r="AC8" s="192">
        <v>5476</v>
      </c>
    </row>
    <row r="9" spans="2:29" ht="15" customHeight="1" x14ac:dyDescent="0.2">
      <c r="B9" s="19" t="s">
        <v>33</v>
      </c>
      <c r="C9" s="20">
        <v>1570</v>
      </c>
      <c r="D9" s="20">
        <v>1712</v>
      </c>
      <c r="E9" s="20">
        <v>1789</v>
      </c>
      <c r="F9" s="22">
        <v>1313</v>
      </c>
      <c r="G9" s="21">
        <v>1335</v>
      </c>
      <c r="H9" s="192">
        <v>1684</v>
      </c>
      <c r="I9" s="192">
        <v>1922</v>
      </c>
      <c r="J9" s="192">
        <v>1991</v>
      </c>
      <c r="K9" s="192">
        <v>1850</v>
      </c>
      <c r="L9" s="192">
        <v>1329</v>
      </c>
      <c r="M9" s="192">
        <v>1523</v>
      </c>
      <c r="N9" s="192">
        <v>2709</v>
      </c>
      <c r="O9" s="192">
        <v>1745</v>
      </c>
      <c r="P9" s="195">
        <v>1765</v>
      </c>
      <c r="Q9" s="194">
        <v>1588</v>
      </c>
      <c r="R9" s="194">
        <v>1597</v>
      </c>
      <c r="S9" s="196">
        <v>1705</v>
      </c>
      <c r="T9" s="192">
        <v>1967</v>
      </c>
      <c r="U9" s="192">
        <v>2408</v>
      </c>
      <c r="V9" s="192">
        <v>2340</v>
      </c>
      <c r="W9" s="192">
        <v>2305</v>
      </c>
      <c r="X9" s="192">
        <v>2358</v>
      </c>
      <c r="Y9" s="192">
        <v>2622</v>
      </c>
      <c r="Z9" s="192">
        <v>2620</v>
      </c>
      <c r="AA9" s="192">
        <v>2652</v>
      </c>
      <c r="AB9" s="192">
        <v>2760</v>
      </c>
      <c r="AC9" s="192">
        <v>2907</v>
      </c>
    </row>
    <row r="10" spans="2:29" ht="15" customHeight="1" x14ac:dyDescent="0.2">
      <c r="B10" s="19" t="s">
        <v>34</v>
      </c>
      <c r="C10" s="20">
        <v>936</v>
      </c>
      <c r="D10" s="20">
        <v>1041</v>
      </c>
      <c r="E10" s="20">
        <v>1027</v>
      </c>
      <c r="F10" s="22">
        <v>1387</v>
      </c>
      <c r="G10" s="21">
        <v>1401</v>
      </c>
      <c r="H10" s="192">
        <v>1430</v>
      </c>
      <c r="I10" s="192">
        <v>1476</v>
      </c>
      <c r="J10" s="192">
        <v>1433</v>
      </c>
      <c r="K10" s="192">
        <v>1469</v>
      </c>
      <c r="L10" s="192">
        <v>1475</v>
      </c>
      <c r="M10" s="192">
        <v>1514</v>
      </c>
      <c r="N10" s="192">
        <v>2167</v>
      </c>
      <c r="O10" s="192">
        <v>2186</v>
      </c>
      <c r="P10" s="195">
        <v>2195</v>
      </c>
      <c r="Q10" s="194">
        <v>2102</v>
      </c>
      <c r="R10" s="194">
        <v>2402</v>
      </c>
      <c r="S10" s="196">
        <v>2625</v>
      </c>
      <c r="T10" s="192">
        <v>3101</v>
      </c>
      <c r="U10" s="192">
        <v>3778</v>
      </c>
      <c r="V10" s="192">
        <v>3803</v>
      </c>
      <c r="W10" s="192">
        <v>4252</v>
      </c>
      <c r="X10" s="192">
        <v>4308</v>
      </c>
      <c r="Y10" s="192">
        <v>4428</v>
      </c>
      <c r="Z10" s="192">
        <v>4528</v>
      </c>
      <c r="AA10" s="192">
        <v>4550</v>
      </c>
      <c r="AB10" s="192">
        <v>4580</v>
      </c>
      <c r="AC10" s="192">
        <v>4326</v>
      </c>
    </row>
    <row r="11" spans="2:29" ht="15" customHeight="1" x14ac:dyDescent="0.2">
      <c r="B11" s="19" t="s">
        <v>35</v>
      </c>
      <c r="C11" s="22">
        <v>948</v>
      </c>
      <c r="D11" s="22">
        <v>1182</v>
      </c>
      <c r="E11" s="22">
        <v>1149</v>
      </c>
      <c r="F11" s="22">
        <v>1386</v>
      </c>
      <c r="G11" s="21">
        <v>1588</v>
      </c>
      <c r="H11" s="192">
        <v>1601</v>
      </c>
      <c r="I11" s="192">
        <v>1374</v>
      </c>
      <c r="J11" s="192">
        <v>1592</v>
      </c>
      <c r="K11" s="192">
        <v>1592</v>
      </c>
      <c r="L11" s="192">
        <v>1710</v>
      </c>
      <c r="M11" s="192">
        <v>1625</v>
      </c>
      <c r="N11" s="192">
        <v>1627</v>
      </c>
      <c r="O11" s="192">
        <v>1661</v>
      </c>
      <c r="P11" s="197">
        <v>1661</v>
      </c>
      <c r="Q11" s="196">
        <v>1767</v>
      </c>
      <c r="R11" s="196">
        <v>1739</v>
      </c>
      <c r="S11" s="196">
        <v>1799</v>
      </c>
      <c r="T11" s="192">
        <v>2559</v>
      </c>
      <c r="U11" s="192">
        <v>2773</v>
      </c>
      <c r="V11" s="192">
        <v>2875</v>
      </c>
      <c r="W11" s="192">
        <v>2772</v>
      </c>
      <c r="X11" s="192">
        <v>3032</v>
      </c>
      <c r="Y11" s="192">
        <v>3065</v>
      </c>
      <c r="Z11" s="192">
        <v>3418</v>
      </c>
      <c r="AA11" s="192">
        <v>3463</v>
      </c>
      <c r="AB11" s="192">
        <v>3419</v>
      </c>
      <c r="AC11" s="192">
        <v>3230</v>
      </c>
    </row>
    <row r="12" spans="2:29" ht="15" customHeight="1" x14ac:dyDescent="0.2">
      <c r="B12" s="19" t="s">
        <v>36</v>
      </c>
      <c r="C12" s="20">
        <v>1588</v>
      </c>
      <c r="D12" s="20">
        <v>1958</v>
      </c>
      <c r="E12" s="20">
        <v>1687</v>
      </c>
      <c r="F12" s="22">
        <v>1687</v>
      </c>
      <c r="G12" s="21">
        <v>1390</v>
      </c>
      <c r="H12" s="192">
        <v>1400</v>
      </c>
      <c r="I12" s="192">
        <v>1607</v>
      </c>
      <c r="J12" s="192">
        <v>1532</v>
      </c>
      <c r="K12" s="192">
        <v>1583</v>
      </c>
      <c r="L12" s="192">
        <v>1610</v>
      </c>
      <c r="M12" s="192">
        <v>1685</v>
      </c>
      <c r="N12" s="192">
        <v>1685</v>
      </c>
      <c r="O12" s="192">
        <v>1679</v>
      </c>
      <c r="P12" s="195">
        <v>1765</v>
      </c>
      <c r="Q12" s="194">
        <v>2064</v>
      </c>
      <c r="R12" s="194">
        <v>2108</v>
      </c>
      <c r="S12" s="196">
        <v>2250</v>
      </c>
      <c r="T12" s="192">
        <v>2439</v>
      </c>
      <c r="U12" s="192">
        <v>2469</v>
      </c>
      <c r="V12" s="192">
        <v>2600</v>
      </c>
      <c r="W12" s="192">
        <v>2659</v>
      </c>
      <c r="X12" s="192">
        <v>2720</v>
      </c>
      <c r="Y12" s="192">
        <v>2940</v>
      </c>
      <c r="Z12" s="192">
        <v>3340</v>
      </c>
      <c r="AA12" s="192">
        <v>3384</v>
      </c>
      <c r="AB12" s="192">
        <v>3199</v>
      </c>
      <c r="AC12" s="192">
        <v>3116</v>
      </c>
    </row>
    <row r="13" spans="2:29" ht="15" customHeight="1" x14ac:dyDescent="0.2">
      <c r="B13" s="19" t="s">
        <v>37</v>
      </c>
      <c r="C13" s="20">
        <v>942</v>
      </c>
      <c r="D13" s="20">
        <v>998</v>
      </c>
      <c r="E13" s="20">
        <v>912</v>
      </c>
      <c r="F13" s="22">
        <v>1115</v>
      </c>
      <c r="G13" s="21">
        <v>1116</v>
      </c>
      <c r="H13" s="192">
        <v>1200</v>
      </c>
      <c r="I13" s="192">
        <v>1200</v>
      </c>
      <c r="J13" s="192">
        <v>1635</v>
      </c>
      <c r="K13" s="192">
        <v>1657</v>
      </c>
      <c r="L13" s="192">
        <v>1753</v>
      </c>
      <c r="M13" s="192">
        <v>2105</v>
      </c>
      <c r="N13" s="192">
        <v>2204</v>
      </c>
      <c r="O13" s="192">
        <v>2460</v>
      </c>
      <c r="P13" s="195">
        <v>2803</v>
      </c>
      <c r="Q13" s="194">
        <v>2658</v>
      </c>
      <c r="R13" s="194">
        <v>2634</v>
      </c>
      <c r="S13" s="196">
        <v>3007</v>
      </c>
      <c r="T13" s="192">
        <v>3368</v>
      </c>
      <c r="U13" s="192">
        <v>3407</v>
      </c>
      <c r="V13" s="192">
        <v>1621</v>
      </c>
      <c r="W13" s="192">
        <v>1628</v>
      </c>
      <c r="X13" s="192">
        <v>1637</v>
      </c>
      <c r="Y13" s="192">
        <v>1648</v>
      </c>
      <c r="Z13" s="192">
        <v>1925</v>
      </c>
      <c r="AA13" s="192">
        <v>1943</v>
      </c>
      <c r="AB13" s="192">
        <v>1872</v>
      </c>
      <c r="AC13" s="192">
        <v>1899</v>
      </c>
    </row>
    <row r="14" spans="2:29" ht="15" customHeight="1" x14ac:dyDescent="0.2">
      <c r="B14" s="19" t="s">
        <v>38</v>
      </c>
      <c r="C14" s="20">
        <v>966</v>
      </c>
      <c r="D14" s="20">
        <v>947</v>
      </c>
      <c r="E14" s="20">
        <v>971</v>
      </c>
      <c r="F14" s="20">
        <v>991</v>
      </c>
      <c r="G14" s="21">
        <v>1066</v>
      </c>
      <c r="H14" s="192">
        <v>1135</v>
      </c>
      <c r="I14" s="192">
        <v>1225</v>
      </c>
      <c r="J14" s="192">
        <v>1601</v>
      </c>
      <c r="K14" s="192">
        <v>1641</v>
      </c>
      <c r="L14" s="192">
        <v>1704</v>
      </c>
      <c r="M14" s="192">
        <v>1939</v>
      </c>
      <c r="N14" s="192">
        <v>2369</v>
      </c>
      <c r="O14" s="192">
        <v>2694</v>
      </c>
      <c r="P14" s="195">
        <v>2782</v>
      </c>
      <c r="Q14" s="194">
        <v>2930</v>
      </c>
      <c r="R14" s="194">
        <v>2844</v>
      </c>
      <c r="S14" s="194">
        <v>3715</v>
      </c>
      <c r="T14" s="192">
        <v>3814</v>
      </c>
      <c r="U14" s="192">
        <v>4239</v>
      </c>
      <c r="V14" s="192">
        <v>2328</v>
      </c>
      <c r="W14" s="192">
        <v>2094</v>
      </c>
      <c r="X14" s="192">
        <v>2198</v>
      </c>
      <c r="Y14" s="192">
        <v>2218</v>
      </c>
      <c r="Z14" s="192">
        <v>2244</v>
      </c>
      <c r="AA14" s="192">
        <v>2250</v>
      </c>
      <c r="AB14" s="192">
        <v>2174</v>
      </c>
      <c r="AC14" s="192">
        <v>2229</v>
      </c>
    </row>
    <row r="15" spans="2:29" ht="15" customHeight="1" x14ac:dyDescent="0.2">
      <c r="B15" s="19" t="s">
        <v>39</v>
      </c>
      <c r="C15" s="20">
        <v>724</v>
      </c>
      <c r="D15" s="20">
        <v>829</v>
      </c>
      <c r="E15" s="20">
        <v>826</v>
      </c>
      <c r="F15" s="20">
        <v>941</v>
      </c>
      <c r="G15" s="21">
        <v>1122</v>
      </c>
      <c r="H15" s="192">
        <v>1300</v>
      </c>
      <c r="I15" s="192">
        <v>1350</v>
      </c>
      <c r="J15" s="192">
        <v>1955</v>
      </c>
      <c r="K15" s="192">
        <v>2003</v>
      </c>
      <c r="L15" s="192">
        <v>1982</v>
      </c>
      <c r="M15" s="192">
        <v>1989</v>
      </c>
      <c r="N15" s="192">
        <v>2100</v>
      </c>
      <c r="O15" s="192">
        <v>2201</v>
      </c>
      <c r="P15" s="195">
        <v>2332</v>
      </c>
      <c r="Q15" s="194">
        <v>2608</v>
      </c>
      <c r="R15" s="194">
        <v>2661</v>
      </c>
      <c r="S15" s="194">
        <v>2979</v>
      </c>
      <c r="T15" s="192">
        <v>3402</v>
      </c>
      <c r="U15" s="192">
        <v>3113</v>
      </c>
      <c r="V15" s="192">
        <v>1628</v>
      </c>
      <c r="W15" s="192">
        <v>1613</v>
      </c>
      <c r="X15" s="192">
        <v>1718</v>
      </c>
      <c r="Y15" s="192">
        <v>1862</v>
      </c>
      <c r="Z15" s="192">
        <v>1825</v>
      </c>
      <c r="AA15" s="192">
        <v>1759</v>
      </c>
      <c r="AB15" s="192">
        <v>1733</v>
      </c>
      <c r="AC15" s="192">
        <v>1737</v>
      </c>
    </row>
    <row r="16" spans="2:29" ht="15" customHeight="1" x14ac:dyDescent="0.2">
      <c r="B16" s="19" t="s">
        <v>40</v>
      </c>
      <c r="C16" s="20">
        <v>340</v>
      </c>
      <c r="D16" s="20">
        <v>950</v>
      </c>
      <c r="E16" s="20">
        <v>1301</v>
      </c>
      <c r="F16" s="20">
        <v>1858</v>
      </c>
      <c r="G16" s="21">
        <v>2030</v>
      </c>
      <c r="H16" s="192">
        <v>2040</v>
      </c>
      <c r="I16" s="192">
        <v>2300</v>
      </c>
      <c r="J16" s="192">
        <v>2192</v>
      </c>
      <c r="K16" s="192">
        <v>2246</v>
      </c>
      <c r="L16" s="192">
        <v>2295</v>
      </c>
      <c r="M16" s="192">
        <v>2300</v>
      </c>
      <c r="N16" s="192">
        <v>2300</v>
      </c>
      <c r="O16" s="192">
        <v>2210</v>
      </c>
      <c r="P16" s="195">
        <v>2311</v>
      </c>
      <c r="Q16" s="194">
        <v>2405</v>
      </c>
      <c r="R16" s="194">
        <v>2246</v>
      </c>
      <c r="S16" s="194">
        <v>2421</v>
      </c>
      <c r="T16" s="192">
        <v>2690</v>
      </c>
      <c r="U16" s="192">
        <v>2663</v>
      </c>
      <c r="V16" s="192">
        <v>2718</v>
      </c>
      <c r="W16" s="192">
        <v>2678</v>
      </c>
      <c r="X16" s="192">
        <v>2793</v>
      </c>
      <c r="Y16" s="192">
        <v>2696</v>
      </c>
      <c r="Z16" s="192">
        <v>2827</v>
      </c>
      <c r="AA16" s="192">
        <v>2802</v>
      </c>
      <c r="AB16" s="192">
        <v>2754</v>
      </c>
      <c r="AC16" s="192">
        <v>2767</v>
      </c>
    </row>
    <row r="17" spans="2:29" ht="15" customHeight="1" x14ac:dyDescent="0.2">
      <c r="B17" s="19" t="s">
        <v>41</v>
      </c>
      <c r="C17" s="20">
        <v>988</v>
      </c>
      <c r="D17" s="20">
        <v>1010</v>
      </c>
      <c r="E17" s="20">
        <v>997</v>
      </c>
      <c r="F17" s="20">
        <v>1040</v>
      </c>
      <c r="G17" s="21">
        <v>1098</v>
      </c>
      <c r="H17" s="192">
        <v>1170</v>
      </c>
      <c r="I17" s="192">
        <v>1122</v>
      </c>
      <c r="J17" s="192">
        <v>1038</v>
      </c>
      <c r="K17" s="192">
        <v>1076</v>
      </c>
      <c r="L17" s="192">
        <v>1190</v>
      </c>
      <c r="M17" s="192">
        <v>1200</v>
      </c>
      <c r="N17" s="192">
        <v>1250</v>
      </c>
      <c r="O17" s="192">
        <v>1250</v>
      </c>
      <c r="P17" s="195">
        <v>1128</v>
      </c>
      <c r="Q17" s="194">
        <v>949</v>
      </c>
      <c r="R17" s="194">
        <v>1004</v>
      </c>
      <c r="S17" s="194">
        <v>1004</v>
      </c>
      <c r="T17" s="192">
        <v>1089</v>
      </c>
      <c r="U17" s="192">
        <v>1089</v>
      </c>
      <c r="V17" s="192">
        <v>1080</v>
      </c>
      <c r="W17" s="192">
        <v>1020</v>
      </c>
      <c r="X17" s="192">
        <v>1098</v>
      </c>
      <c r="Y17" s="192">
        <v>1115</v>
      </c>
      <c r="Z17" s="192">
        <v>1105</v>
      </c>
      <c r="AA17" s="192">
        <v>1064</v>
      </c>
      <c r="AB17" s="192">
        <v>1138</v>
      </c>
      <c r="AC17" s="192">
        <v>1094</v>
      </c>
    </row>
    <row r="18" spans="2:29" ht="15" customHeight="1" x14ac:dyDescent="0.2">
      <c r="B18" s="19" t="s">
        <v>42</v>
      </c>
      <c r="C18" s="20">
        <v>1165</v>
      </c>
      <c r="D18" s="20">
        <v>1236</v>
      </c>
      <c r="E18" s="20">
        <v>1101</v>
      </c>
      <c r="F18" s="20">
        <v>1139</v>
      </c>
      <c r="G18" s="21">
        <v>1167</v>
      </c>
      <c r="H18" s="192">
        <v>1250</v>
      </c>
      <c r="I18" s="192">
        <v>1206</v>
      </c>
      <c r="J18" s="192">
        <v>1177</v>
      </c>
      <c r="K18" s="192">
        <v>1231</v>
      </c>
      <c r="L18" s="192">
        <v>1245</v>
      </c>
      <c r="M18" s="192">
        <v>1255</v>
      </c>
      <c r="N18" s="192">
        <v>1300</v>
      </c>
      <c r="O18" s="192">
        <v>1330</v>
      </c>
      <c r="P18" s="195">
        <v>1316</v>
      </c>
      <c r="Q18" s="194">
        <v>1151</v>
      </c>
      <c r="R18" s="194">
        <v>1113</v>
      </c>
      <c r="S18" s="194">
        <v>1106</v>
      </c>
      <c r="T18" s="192">
        <v>1271</v>
      </c>
      <c r="U18" s="192">
        <v>1241</v>
      </c>
      <c r="V18" s="192">
        <v>1221</v>
      </c>
      <c r="W18" s="192">
        <v>1248</v>
      </c>
      <c r="X18" s="192">
        <v>1135</v>
      </c>
      <c r="Y18" s="192">
        <v>1150</v>
      </c>
      <c r="Z18" s="192">
        <v>1115</v>
      </c>
      <c r="AA18" s="192">
        <v>1036</v>
      </c>
      <c r="AB18" s="192">
        <v>1091</v>
      </c>
      <c r="AC18" s="192">
        <v>1078</v>
      </c>
    </row>
    <row r="19" spans="2:29" ht="15" customHeight="1" x14ac:dyDescent="0.2">
      <c r="B19" s="19" t="s">
        <v>43</v>
      </c>
      <c r="C19" s="20">
        <v>926</v>
      </c>
      <c r="D19" s="20">
        <v>1155</v>
      </c>
      <c r="E19" s="20">
        <v>1170</v>
      </c>
      <c r="F19" s="20">
        <v>1189</v>
      </c>
      <c r="G19" s="21">
        <v>1152</v>
      </c>
      <c r="H19" s="192">
        <v>1170</v>
      </c>
      <c r="I19" s="192">
        <v>1159</v>
      </c>
      <c r="J19" s="192">
        <v>1182</v>
      </c>
      <c r="K19" s="192">
        <v>1190</v>
      </c>
      <c r="L19" s="192">
        <v>1196</v>
      </c>
      <c r="M19" s="192">
        <v>1205</v>
      </c>
      <c r="N19" s="192">
        <v>1310</v>
      </c>
      <c r="O19" s="192">
        <v>1311</v>
      </c>
      <c r="P19" s="195">
        <v>1311</v>
      </c>
      <c r="Q19" s="194">
        <v>1341</v>
      </c>
      <c r="R19" s="194">
        <v>1308</v>
      </c>
      <c r="S19" s="194">
        <v>1312</v>
      </c>
      <c r="T19" s="192">
        <v>1322</v>
      </c>
      <c r="U19" s="192">
        <v>1253</v>
      </c>
      <c r="V19" s="192">
        <v>1263</v>
      </c>
      <c r="W19" s="192">
        <v>1255</v>
      </c>
      <c r="X19" s="192">
        <v>1256</v>
      </c>
      <c r="Y19" s="192">
        <v>1246</v>
      </c>
      <c r="Z19" s="192">
        <v>1145</v>
      </c>
      <c r="AA19" s="192">
        <v>1127</v>
      </c>
      <c r="AB19" s="192">
        <v>1176</v>
      </c>
      <c r="AC19" s="192">
        <v>1161</v>
      </c>
    </row>
    <row r="20" spans="2:29" ht="15" customHeight="1" x14ac:dyDescent="0.2">
      <c r="B20" s="19" t="s">
        <v>44</v>
      </c>
      <c r="C20" s="20">
        <v>730</v>
      </c>
      <c r="D20" s="20">
        <v>1008</v>
      </c>
      <c r="E20" s="20">
        <v>761</v>
      </c>
      <c r="F20" s="20">
        <v>768</v>
      </c>
      <c r="G20" s="21">
        <v>769</v>
      </c>
      <c r="H20" s="192">
        <v>770</v>
      </c>
      <c r="I20" s="192">
        <v>817</v>
      </c>
      <c r="J20" s="192">
        <v>1045</v>
      </c>
      <c r="K20" s="192">
        <v>1111</v>
      </c>
      <c r="L20" s="192">
        <v>1120</v>
      </c>
      <c r="M20" s="192">
        <v>1145</v>
      </c>
      <c r="N20" s="192">
        <v>1404</v>
      </c>
      <c r="O20" s="192">
        <v>1478</v>
      </c>
      <c r="P20" s="195">
        <v>1491</v>
      </c>
      <c r="Q20" s="194">
        <v>1709</v>
      </c>
      <c r="R20" s="194">
        <v>1640</v>
      </c>
      <c r="S20" s="194">
        <v>1642</v>
      </c>
      <c r="T20" s="192">
        <v>1743</v>
      </c>
      <c r="U20" s="192">
        <v>1861</v>
      </c>
      <c r="V20" s="192">
        <v>1925</v>
      </c>
      <c r="W20" s="192">
        <v>1872</v>
      </c>
      <c r="X20" s="192">
        <v>1875</v>
      </c>
      <c r="Y20" s="192">
        <v>1854</v>
      </c>
      <c r="Z20" s="192">
        <v>1840</v>
      </c>
      <c r="AA20" s="192">
        <v>1833</v>
      </c>
      <c r="AB20" s="192">
        <v>1879</v>
      </c>
      <c r="AC20" s="192">
        <v>1886</v>
      </c>
    </row>
    <row r="21" spans="2:29" ht="15" customHeight="1" x14ac:dyDescent="0.2">
      <c r="B21" s="19" t="s">
        <v>48</v>
      </c>
      <c r="C21" s="20">
        <v>973</v>
      </c>
      <c r="D21" s="20">
        <v>1188</v>
      </c>
      <c r="E21" s="20">
        <v>945</v>
      </c>
      <c r="F21" s="20">
        <v>991</v>
      </c>
      <c r="G21" s="21">
        <v>991</v>
      </c>
      <c r="H21" s="192">
        <v>1000</v>
      </c>
      <c r="I21" s="192">
        <v>1029</v>
      </c>
      <c r="J21" s="192">
        <v>1102</v>
      </c>
      <c r="K21" s="192">
        <v>1145</v>
      </c>
      <c r="L21" s="192">
        <v>1160</v>
      </c>
      <c r="M21" s="192">
        <v>1175</v>
      </c>
      <c r="N21" s="192">
        <v>1250</v>
      </c>
      <c r="O21" s="192">
        <v>1256</v>
      </c>
      <c r="P21" s="195">
        <v>1215</v>
      </c>
      <c r="Q21" s="194">
        <v>1121</v>
      </c>
      <c r="R21" s="194">
        <v>1059</v>
      </c>
      <c r="S21" s="194">
        <v>1040</v>
      </c>
      <c r="T21" s="192">
        <v>1504</v>
      </c>
      <c r="U21" s="192">
        <v>1901</v>
      </c>
      <c r="V21" s="192">
        <v>1945</v>
      </c>
      <c r="W21" s="192">
        <v>2154</v>
      </c>
      <c r="X21" s="192">
        <v>2598</v>
      </c>
      <c r="Y21" s="192">
        <v>2696</v>
      </c>
      <c r="Z21" s="192">
        <v>2718</v>
      </c>
      <c r="AA21" s="192">
        <v>2700</v>
      </c>
      <c r="AB21" s="192">
        <v>2696</v>
      </c>
      <c r="AC21" s="192">
        <v>2642</v>
      </c>
    </row>
    <row r="22" spans="2:29" ht="15" customHeight="1" x14ac:dyDescent="0.2">
      <c r="B22" s="19" t="s">
        <v>49</v>
      </c>
      <c r="C22" s="20">
        <v>1473</v>
      </c>
      <c r="D22" s="20">
        <v>1545</v>
      </c>
      <c r="E22" s="20">
        <v>1327</v>
      </c>
      <c r="F22" s="20">
        <v>1661</v>
      </c>
      <c r="G22" s="21">
        <v>1616</v>
      </c>
      <c r="H22" s="192">
        <v>1610</v>
      </c>
      <c r="I22" s="192">
        <v>1680</v>
      </c>
      <c r="J22" s="192">
        <v>1732</v>
      </c>
      <c r="K22" s="192">
        <v>1756</v>
      </c>
      <c r="L22" s="192">
        <v>1762</v>
      </c>
      <c r="M22" s="192">
        <v>1800</v>
      </c>
      <c r="N22" s="192">
        <v>1800</v>
      </c>
      <c r="O22" s="192">
        <v>1872</v>
      </c>
      <c r="P22" s="195">
        <v>1812</v>
      </c>
      <c r="Q22" s="194">
        <v>1556</v>
      </c>
      <c r="R22" s="194">
        <v>1609</v>
      </c>
      <c r="S22" s="194">
        <v>1693</v>
      </c>
      <c r="T22" s="192">
        <v>1893</v>
      </c>
      <c r="U22" s="192">
        <v>2233</v>
      </c>
      <c r="V22" s="192">
        <v>2248</v>
      </c>
      <c r="W22" s="192">
        <v>2432</v>
      </c>
      <c r="X22" s="192">
        <v>2446</v>
      </c>
      <c r="Y22" s="192">
        <v>2511</v>
      </c>
      <c r="Z22" s="192">
        <v>2924</v>
      </c>
      <c r="AA22" s="192">
        <v>2720</v>
      </c>
      <c r="AB22" s="192">
        <v>2820</v>
      </c>
      <c r="AC22" s="192">
        <v>2941</v>
      </c>
    </row>
    <row r="23" spans="2:29" ht="15" customHeight="1" x14ac:dyDescent="0.2">
      <c r="B23" s="19" t="s">
        <v>50</v>
      </c>
      <c r="C23" s="20">
        <v>1359</v>
      </c>
      <c r="D23" s="20">
        <v>1459</v>
      </c>
      <c r="E23" s="20">
        <v>1346</v>
      </c>
      <c r="F23" s="20">
        <v>1568</v>
      </c>
      <c r="G23" s="21">
        <v>1559</v>
      </c>
      <c r="H23" s="192">
        <v>1600</v>
      </c>
      <c r="I23" s="192">
        <v>1422</v>
      </c>
      <c r="J23" s="192">
        <v>1454</v>
      </c>
      <c r="K23" s="192">
        <v>1506</v>
      </c>
      <c r="L23" s="192">
        <v>1516</v>
      </c>
      <c r="M23" s="192">
        <v>1570</v>
      </c>
      <c r="N23" s="192">
        <v>1570</v>
      </c>
      <c r="O23" s="192">
        <v>1517</v>
      </c>
      <c r="P23" s="195">
        <v>1495</v>
      </c>
      <c r="Q23" s="194">
        <v>1459</v>
      </c>
      <c r="R23" s="194">
        <v>1402</v>
      </c>
      <c r="S23" s="194">
        <v>1486</v>
      </c>
      <c r="T23" s="192">
        <v>1490</v>
      </c>
      <c r="U23" s="192">
        <v>1506</v>
      </c>
      <c r="V23" s="192">
        <v>1510</v>
      </c>
      <c r="W23" s="192">
        <v>1463</v>
      </c>
      <c r="X23" s="192">
        <v>1484</v>
      </c>
      <c r="Y23" s="192">
        <v>1538</v>
      </c>
      <c r="Z23" s="192">
        <v>1558</v>
      </c>
      <c r="AA23" s="192">
        <v>1552</v>
      </c>
      <c r="AB23" s="192">
        <v>1559</v>
      </c>
      <c r="AC23" s="192">
        <v>1562</v>
      </c>
    </row>
    <row r="24" spans="2:29" ht="15" customHeight="1" x14ac:dyDescent="0.2">
      <c r="B24" s="19" t="s">
        <v>51</v>
      </c>
      <c r="C24" s="20"/>
      <c r="D24" s="20"/>
      <c r="E24" s="20"/>
      <c r="F24" s="20"/>
      <c r="G24" s="21"/>
      <c r="H24" s="192"/>
      <c r="I24" s="192"/>
      <c r="J24" s="192"/>
      <c r="K24" s="192"/>
      <c r="L24" s="192">
        <v>525</v>
      </c>
      <c r="M24" s="192">
        <v>593</v>
      </c>
      <c r="N24" s="192">
        <v>593</v>
      </c>
      <c r="O24" s="192">
        <v>604</v>
      </c>
      <c r="P24" s="195">
        <v>545</v>
      </c>
      <c r="Q24" s="194">
        <v>752</v>
      </c>
      <c r="R24" s="194">
        <v>771</v>
      </c>
      <c r="S24" s="194">
        <v>960</v>
      </c>
      <c r="T24" s="192">
        <v>1287</v>
      </c>
      <c r="U24" s="192">
        <v>1484</v>
      </c>
      <c r="V24" s="192">
        <v>1730</v>
      </c>
      <c r="W24" s="192">
        <v>1963</v>
      </c>
      <c r="X24" s="192">
        <v>2103</v>
      </c>
      <c r="Y24" s="192">
        <v>2160</v>
      </c>
      <c r="Z24" s="192">
        <v>2216</v>
      </c>
      <c r="AA24" s="192">
        <v>2248</v>
      </c>
      <c r="AB24" s="192">
        <v>2324</v>
      </c>
      <c r="AC24" s="192">
        <v>2534</v>
      </c>
    </row>
    <row r="25" spans="2:29" ht="15" customHeight="1" x14ac:dyDescent="0.2">
      <c r="B25" s="19" t="s">
        <v>52</v>
      </c>
      <c r="C25" s="20"/>
      <c r="D25" s="20"/>
      <c r="E25" s="20"/>
      <c r="F25" s="20"/>
      <c r="G25" s="21"/>
      <c r="H25" s="192"/>
      <c r="I25" s="192"/>
      <c r="J25" s="192"/>
      <c r="K25" s="192"/>
      <c r="L25" s="192"/>
      <c r="M25" s="192"/>
      <c r="N25" s="192"/>
      <c r="O25" s="192"/>
      <c r="P25" s="195"/>
      <c r="Q25" s="194"/>
      <c r="R25" s="194"/>
      <c r="S25" s="194"/>
      <c r="T25" s="192"/>
      <c r="U25" s="192"/>
      <c r="V25" s="192">
        <v>1792</v>
      </c>
      <c r="W25" s="192">
        <v>1822</v>
      </c>
      <c r="X25" s="192">
        <v>1905</v>
      </c>
      <c r="Y25" s="192">
        <v>1899</v>
      </c>
      <c r="Z25" s="192">
        <v>1937</v>
      </c>
      <c r="AA25" s="192">
        <v>1930</v>
      </c>
      <c r="AB25" s="192">
        <v>1903</v>
      </c>
      <c r="AC25" s="192">
        <v>1966</v>
      </c>
    </row>
    <row r="26" spans="2:29" ht="15" customHeight="1" x14ac:dyDescent="0.2">
      <c r="B26" s="19" t="s">
        <v>53</v>
      </c>
      <c r="C26" s="20"/>
      <c r="D26" s="20"/>
      <c r="E26" s="20"/>
      <c r="F26" s="20"/>
      <c r="G26" s="21"/>
      <c r="H26" s="192"/>
      <c r="I26" s="192"/>
      <c r="J26" s="192"/>
      <c r="K26" s="192"/>
      <c r="L26" s="192"/>
      <c r="M26" s="192"/>
      <c r="N26" s="192"/>
      <c r="O26" s="192"/>
      <c r="P26" s="195"/>
      <c r="Q26" s="194"/>
      <c r="R26" s="194"/>
      <c r="S26" s="194"/>
      <c r="T26" s="192"/>
      <c r="U26" s="192"/>
      <c r="V26" s="192">
        <v>1934</v>
      </c>
      <c r="W26" s="192">
        <v>1979</v>
      </c>
      <c r="X26" s="192">
        <v>1961</v>
      </c>
      <c r="Y26" s="192">
        <v>1904</v>
      </c>
      <c r="Z26" s="192">
        <v>2259</v>
      </c>
      <c r="AA26" s="192">
        <v>2194</v>
      </c>
      <c r="AB26" s="192">
        <v>2206</v>
      </c>
      <c r="AC26" s="192">
        <v>2209</v>
      </c>
    </row>
    <row r="27" spans="2:29" ht="15" customHeight="1" thickBot="1" x14ac:dyDescent="0.25">
      <c r="B27" s="23" t="s">
        <v>54</v>
      </c>
      <c r="C27" s="24"/>
      <c r="D27" s="24"/>
      <c r="E27" s="24"/>
      <c r="F27" s="24"/>
      <c r="G27" s="25"/>
      <c r="H27" s="198"/>
      <c r="I27" s="198"/>
      <c r="J27" s="198"/>
      <c r="K27" s="198"/>
      <c r="L27" s="198"/>
      <c r="M27" s="198"/>
      <c r="N27" s="198"/>
      <c r="O27" s="198"/>
      <c r="P27" s="199"/>
      <c r="Q27" s="199"/>
      <c r="R27" s="199"/>
      <c r="S27" s="199"/>
      <c r="T27" s="198"/>
      <c r="U27" s="198"/>
      <c r="V27" s="198">
        <v>1501</v>
      </c>
      <c r="W27" s="198">
        <v>1431</v>
      </c>
      <c r="X27" s="198">
        <v>1484</v>
      </c>
      <c r="Y27" s="198">
        <v>1454</v>
      </c>
      <c r="Z27" s="198">
        <v>1480</v>
      </c>
      <c r="AA27" s="198">
        <v>1413</v>
      </c>
      <c r="AB27" s="198">
        <v>1438</v>
      </c>
      <c r="AC27" s="198">
        <v>1437</v>
      </c>
    </row>
  </sheetData>
  <mergeCells count="1">
    <mergeCell ref="B2:N2"/>
  </mergeCells>
  <phoneticPr fontId="3" type="noConversion"/>
  <pageMargins left="0.25" right="0.25" top="1" bottom="0.25" header="0.5" footer="0.2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0" zoomScaleNormal="80" workbookViewId="0">
      <selection activeCell="AB24" sqref="AB24"/>
    </sheetView>
  </sheetViews>
  <sheetFormatPr defaultRowHeight="12.75" x14ac:dyDescent="0.2"/>
  <cols>
    <col min="1" max="1" width="19" customWidth="1"/>
    <col min="2" max="27" width="7.85546875" customWidth="1"/>
  </cols>
  <sheetData>
    <row r="1" spans="1:28" ht="15.75" thickBot="1" x14ac:dyDescent="0.3">
      <c r="A1" s="30" t="s">
        <v>64</v>
      </c>
    </row>
    <row r="2" spans="1:28" ht="13.5" thickBot="1" x14ac:dyDescent="0.25">
      <c r="A2" s="16"/>
      <c r="B2" s="16">
        <v>1992</v>
      </c>
      <c r="C2" s="16">
        <v>1993</v>
      </c>
      <c r="D2" s="16">
        <v>1994</v>
      </c>
      <c r="E2" s="16">
        <v>1995</v>
      </c>
      <c r="F2" s="16">
        <v>1996</v>
      </c>
      <c r="G2" s="16">
        <v>1997</v>
      </c>
      <c r="H2" s="16">
        <v>1998</v>
      </c>
      <c r="I2" s="17">
        <v>1999</v>
      </c>
      <c r="J2" s="18">
        <v>2000</v>
      </c>
      <c r="K2" s="18">
        <v>2001</v>
      </c>
      <c r="L2" s="18">
        <v>2002</v>
      </c>
      <c r="M2" s="18">
        <v>2003</v>
      </c>
      <c r="N2" s="18">
        <v>2004</v>
      </c>
      <c r="O2" s="26">
        <v>2005</v>
      </c>
      <c r="P2" s="16">
        <v>2006</v>
      </c>
      <c r="Q2" s="16">
        <v>2007</v>
      </c>
      <c r="R2" s="16">
        <v>2008</v>
      </c>
      <c r="S2" s="16">
        <v>2009</v>
      </c>
      <c r="T2" s="16">
        <v>2010</v>
      </c>
      <c r="U2" s="16">
        <v>2011</v>
      </c>
      <c r="V2" s="17">
        <v>2012</v>
      </c>
      <c r="W2" s="18">
        <v>2013</v>
      </c>
      <c r="X2" s="18">
        <v>2014</v>
      </c>
      <c r="Y2" s="18">
        <v>2015</v>
      </c>
      <c r="Z2" s="18">
        <v>2016</v>
      </c>
      <c r="AA2" s="60">
        <v>2017</v>
      </c>
      <c r="AB2" s="60">
        <v>2018</v>
      </c>
    </row>
    <row r="3" spans="1:28" x14ac:dyDescent="0.2">
      <c r="A3" s="19" t="s">
        <v>1</v>
      </c>
      <c r="B3" s="34">
        <v>1034</v>
      </c>
      <c r="C3" s="34">
        <v>1095</v>
      </c>
      <c r="D3" s="34">
        <v>1151</v>
      </c>
      <c r="E3" s="34">
        <v>1206</v>
      </c>
      <c r="F3" s="34">
        <v>1231</v>
      </c>
      <c r="G3" s="34">
        <v>1242</v>
      </c>
      <c r="H3" s="34">
        <v>1232</v>
      </c>
      <c r="I3" s="34">
        <v>1263</v>
      </c>
      <c r="J3" s="34">
        <v>1146</v>
      </c>
      <c r="K3" s="34">
        <v>1323</v>
      </c>
      <c r="L3" s="34">
        <v>1402</v>
      </c>
      <c r="M3" s="34">
        <v>1536</v>
      </c>
      <c r="N3" s="34">
        <v>1385</v>
      </c>
      <c r="O3" s="39">
        <v>1336</v>
      </c>
      <c r="P3" s="34">
        <v>1507</v>
      </c>
      <c r="Q3" s="34">
        <v>1386</v>
      </c>
      <c r="R3" s="34">
        <v>1394</v>
      </c>
      <c r="S3" s="35">
        <v>1417</v>
      </c>
      <c r="T3" s="35">
        <v>1169</v>
      </c>
      <c r="U3" s="35">
        <v>1068</v>
      </c>
      <c r="V3" s="35">
        <v>1157</v>
      </c>
      <c r="W3" s="35">
        <v>1124</v>
      </c>
      <c r="X3" s="35">
        <v>1029</v>
      </c>
      <c r="Y3" s="34">
        <v>976</v>
      </c>
      <c r="Z3" s="34">
        <v>887</v>
      </c>
      <c r="AA3" s="62">
        <v>831</v>
      </c>
      <c r="AB3" s="62">
        <v>1035</v>
      </c>
    </row>
    <row r="4" spans="1:28" x14ac:dyDescent="0.2">
      <c r="A4" s="19" t="s">
        <v>29</v>
      </c>
      <c r="B4" s="34">
        <v>20</v>
      </c>
      <c r="C4" s="34">
        <v>24</v>
      </c>
      <c r="D4" s="34">
        <v>25</v>
      </c>
      <c r="E4" s="34">
        <v>26</v>
      </c>
      <c r="F4" s="34">
        <v>27</v>
      </c>
      <c r="G4" s="34">
        <v>27</v>
      </c>
      <c r="H4" s="34">
        <v>27</v>
      </c>
      <c r="I4" s="34">
        <v>27</v>
      </c>
      <c r="J4" s="22">
        <v>59</v>
      </c>
      <c r="K4" s="22">
        <v>48</v>
      </c>
      <c r="L4" s="22">
        <v>50</v>
      </c>
      <c r="M4" s="22">
        <v>52</v>
      </c>
      <c r="N4" s="22">
        <v>45</v>
      </c>
      <c r="O4" s="27">
        <v>40</v>
      </c>
      <c r="P4" s="22">
        <v>48</v>
      </c>
      <c r="Q4" s="22">
        <v>44</v>
      </c>
      <c r="R4" s="34">
        <v>56</v>
      </c>
      <c r="S4" s="35">
        <v>40</v>
      </c>
      <c r="T4" s="35">
        <v>38</v>
      </c>
      <c r="U4" s="35">
        <v>36</v>
      </c>
      <c r="V4" s="35">
        <v>32</v>
      </c>
      <c r="W4" s="35">
        <v>33</v>
      </c>
      <c r="X4" s="35">
        <v>44</v>
      </c>
      <c r="Y4" s="44">
        <v>44</v>
      </c>
      <c r="Z4" s="44">
        <v>35</v>
      </c>
      <c r="AA4" s="44">
        <v>27</v>
      </c>
      <c r="AB4" s="44">
        <v>17</v>
      </c>
    </row>
    <row r="5" spans="1:28" x14ac:dyDescent="0.2">
      <c r="A5" s="19" t="s">
        <v>30</v>
      </c>
      <c r="B5" s="34">
        <v>73</v>
      </c>
      <c r="C5" s="34">
        <v>75</v>
      </c>
      <c r="D5" s="34">
        <v>88</v>
      </c>
      <c r="E5" s="34">
        <v>90</v>
      </c>
      <c r="F5" s="34">
        <v>93</v>
      </c>
      <c r="G5" s="34">
        <v>95</v>
      </c>
      <c r="H5" s="34">
        <v>94</v>
      </c>
      <c r="I5" s="34">
        <v>95</v>
      </c>
      <c r="J5" s="22">
        <v>58</v>
      </c>
      <c r="K5" s="22">
        <v>81</v>
      </c>
      <c r="L5" s="22">
        <v>81</v>
      </c>
      <c r="M5" s="22">
        <v>79</v>
      </c>
      <c r="N5" s="22">
        <v>85</v>
      </c>
      <c r="O5" s="27">
        <v>81</v>
      </c>
      <c r="P5" s="22">
        <v>79</v>
      </c>
      <c r="Q5" s="22">
        <v>71</v>
      </c>
      <c r="R5" s="34">
        <v>68</v>
      </c>
      <c r="S5" s="35">
        <v>47</v>
      </c>
      <c r="T5" s="35">
        <v>40</v>
      </c>
      <c r="U5" s="35">
        <v>48</v>
      </c>
      <c r="V5" s="35">
        <v>45</v>
      </c>
      <c r="W5" s="35">
        <v>39</v>
      </c>
      <c r="X5" s="35">
        <v>39</v>
      </c>
      <c r="Y5" s="44">
        <v>29</v>
      </c>
      <c r="Z5" s="44">
        <v>28</v>
      </c>
      <c r="AA5" s="44">
        <v>18</v>
      </c>
      <c r="AB5" s="44">
        <v>27</v>
      </c>
    </row>
    <row r="6" spans="1:28" x14ac:dyDescent="0.2">
      <c r="A6" s="19" t="s">
        <v>31</v>
      </c>
      <c r="B6" s="34">
        <v>40</v>
      </c>
      <c r="C6" s="34">
        <v>44</v>
      </c>
      <c r="D6" s="34">
        <v>46</v>
      </c>
      <c r="E6" s="34">
        <v>48</v>
      </c>
      <c r="F6" s="34">
        <v>49</v>
      </c>
      <c r="G6" s="34">
        <v>49</v>
      </c>
      <c r="H6" s="34">
        <v>49</v>
      </c>
      <c r="I6" s="34">
        <v>49</v>
      </c>
      <c r="J6" s="22">
        <v>49</v>
      </c>
      <c r="K6" s="22">
        <v>108</v>
      </c>
      <c r="L6" s="22">
        <v>166</v>
      </c>
      <c r="M6" s="22">
        <v>130</v>
      </c>
      <c r="N6" s="22">
        <v>115</v>
      </c>
      <c r="O6" s="27">
        <v>91</v>
      </c>
      <c r="P6" s="22">
        <v>98</v>
      </c>
      <c r="Q6" s="22">
        <v>94</v>
      </c>
      <c r="R6" s="34">
        <v>83</v>
      </c>
      <c r="S6" s="35">
        <v>63</v>
      </c>
      <c r="T6" s="35">
        <v>61</v>
      </c>
      <c r="U6" s="35">
        <v>47</v>
      </c>
      <c r="V6" s="35">
        <v>78</v>
      </c>
      <c r="W6" s="35">
        <v>34</v>
      </c>
      <c r="X6" s="35">
        <v>44</v>
      </c>
      <c r="Y6" s="44">
        <v>46</v>
      </c>
      <c r="Z6" s="44">
        <v>41</v>
      </c>
      <c r="AA6" s="44">
        <v>42</v>
      </c>
      <c r="AB6" s="44">
        <v>46</v>
      </c>
    </row>
    <row r="7" spans="1:28" x14ac:dyDescent="0.2">
      <c r="A7" s="19" t="s">
        <v>32</v>
      </c>
      <c r="B7" s="34">
        <v>20</v>
      </c>
      <c r="C7" s="34">
        <v>21</v>
      </c>
      <c r="D7" s="34">
        <v>22</v>
      </c>
      <c r="E7" s="34">
        <v>23</v>
      </c>
      <c r="F7" s="34">
        <v>23</v>
      </c>
      <c r="G7" s="34">
        <v>23</v>
      </c>
      <c r="H7" s="34">
        <v>23</v>
      </c>
      <c r="I7" s="34">
        <v>23</v>
      </c>
      <c r="J7" s="22">
        <v>70</v>
      </c>
      <c r="K7" s="22">
        <v>108</v>
      </c>
      <c r="L7" s="22">
        <v>60</v>
      </c>
      <c r="M7" s="22">
        <v>67</v>
      </c>
      <c r="N7" s="22"/>
      <c r="O7" s="27">
        <v>52</v>
      </c>
      <c r="P7" s="22">
        <v>32</v>
      </c>
      <c r="Q7" s="22">
        <v>61</v>
      </c>
      <c r="R7" s="34">
        <v>35</v>
      </c>
      <c r="S7" s="35">
        <v>84</v>
      </c>
      <c r="T7" s="35">
        <v>87</v>
      </c>
      <c r="U7" s="35">
        <v>79</v>
      </c>
      <c r="V7" s="35">
        <v>59</v>
      </c>
      <c r="W7" s="35">
        <v>42</v>
      </c>
      <c r="X7" s="35">
        <v>51</v>
      </c>
      <c r="Y7" s="44">
        <v>64</v>
      </c>
      <c r="Z7" s="44">
        <v>55</v>
      </c>
      <c r="AA7" s="44">
        <v>46</v>
      </c>
      <c r="AB7" s="44">
        <v>42</v>
      </c>
    </row>
    <row r="8" spans="1:28" x14ac:dyDescent="0.2">
      <c r="A8" s="19" t="s">
        <v>33</v>
      </c>
      <c r="B8" s="34">
        <v>178</v>
      </c>
      <c r="C8" s="34">
        <v>189</v>
      </c>
      <c r="D8" s="34">
        <v>200</v>
      </c>
      <c r="E8" s="34">
        <v>216</v>
      </c>
      <c r="F8" s="34">
        <v>217</v>
      </c>
      <c r="G8" s="34">
        <v>218</v>
      </c>
      <c r="H8" s="34">
        <v>217</v>
      </c>
      <c r="I8" s="34">
        <v>218</v>
      </c>
      <c r="J8" s="22">
        <v>39</v>
      </c>
      <c r="K8" s="22">
        <v>52</v>
      </c>
      <c r="L8" s="22">
        <v>51</v>
      </c>
      <c r="M8" s="22">
        <v>48</v>
      </c>
      <c r="N8" s="22">
        <v>55</v>
      </c>
      <c r="O8" s="27">
        <v>65</v>
      </c>
      <c r="P8" s="22">
        <v>57</v>
      </c>
      <c r="Q8" s="22">
        <v>41</v>
      </c>
      <c r="R8" s="34">
        <v>34</v>
      </c>
      <c r="S8" s="35">
        <v>7</v>
      </c>
      <c r="T8" s="35">
        <v>57</v>
      </c>
      <c r="U8" s="35"/>
      <c r="V8" s="35">
        <v>84</v>
      </c>
      <c r="W8" s="35">
        <v>35</v>
      </c>
      <c r="X8" s="35">
        <v>47</v>
      </c>
      <c r="Y8" s="44">
        <v>41</v>
      </c>
      <c r="Z8" s="44">
        <v>36</v>
      </c>
      <c r="AA8" s="44">
        <v>35</v>
      </c>
      <c r="AB8" s="44">
        <v>45</v>
      </c>
    </row>
    <row r="9" spans="1:28" x14ac:dyDescent="0.2">
      <c r="A9" s="19" t="s">
        <v>34</v>
      </c>
      <c r="B9" s="34">
        <v>45</v>
      </c>
      <c r="C9" s="34">
        <v>45</v>
      </c>
      <c r="D9" s="34">
        <v>46</v>
      </c>
      <c r="E9" s="34">
        <v>47</v>
      </c>
      <c r="F9" s="34">
        <v>47</v>
      </c>
      <c r="G9" s="34">
        <v>47</v>
      </c>
      <c r="H9" s="34">
        <v>47</v>
      </c>
      <c r="I9" s="34">
        <v>47</v>
      </c>
      <c r="J9" s="22">
        <v>94</v>
      </c>
      <c r="K9" s="22">
        <v>52</v>
      </c>
      <c r="L9" s="22">
        <v>95</v>
      </c>
      <c r="M9" s="22">
        <v>91</v>
      </c>
      <c r="N9" s="22">
        <v>88</v>
      </c>
      <c r="O9" s="27">
        <v>69</v>
      </c>
      <c r="P9" s="22">
        <v>65</v>
      </c>
      <c r="Q9" s="22">
        <v>48</v>
      </c>
      <c r="R9" s="34">
        <v>48</v>
      </c>
      <c r="S9" s="35">
        <v>37</v>
      </c>
      <c r="T9" s="35">
        <v>56</v>
      </c>
      <c r="U9" s="35">
        <v>63</v>
      </c>
      <c r="V9" s="35">
        <v>71</v>
      </c>
      <c r="W9" s="35">
        <v>54</v>
      </c>
      <c r="X9" s="35">
        <v>55</v>
      </c>
      <c r="Y9" s="44">
        <v>49</v>
      </c>
      <c r="Z9" s="44">
        <v>57</v>
      </c>
      <c r="AA9" s="44">
        <v>52</v>
      </c>
      <c r="AB9" s="44">
        <v>79</v>
      </c>
    </row>
    <row r="10" spans="1:28" x14ac:dyDescent="0.2">
      <c r="A10" s="19" t="s">
        <v>35</v>
      </c>
      <c r="B10" s="34">
        <v>25</v>
      </c>
      <c r="C10" s="34">
        <v>27</v>
      </c>
      <c r="D10" s="34">
        <v>28</v>
      </c>
      <c r="E10" s="34">
        <v>29</v>
      </c>
      <c r="F10" s="34">
        <v>30</v>
      </c>
      <c r="G10" s="34">
        <v>30</v>
      </c>
      <c r="H10" s="34">
        <v>30</v>
      </c>
      <c r="I10" s="34">
        <v>30</v>
      </c>
      <c r="J10" s="22">
        <v>36</v>
      </c>
      <c r="K10" s="22">
        <v>28</v>
      </c>
      <c r="L10" s="22">
        <v>45</v>
      </c>
      <c r="M10" s="22">
        <v>65</v>
      </c>
      <c r="N10" s="22">
        <v>46</v>
      </c>
      <c r="O10" s="27">
        <v>42</v>
      </c>
      <c r="P10" s="22">
        <v>98</v>
      </c>
      <c r="Q10" s="22">
        <v>52</v>
      </c>
      <c r="R10" s="34">
        <v>53</v>
      </c>
      <c r="S10" s="35">
        <v>55</v>
      </c>
      <c r="T10" s="35">
        <v>52</v>
      </c>
      <c r="U10" s="35">
        <v>52</v>
      </c>
      <c r="V10" s="35">
        <v>44</v>
      </c>
      <c r="W10" s="35">
        <v>45</v>
      </c>
      <c r="X10" s="35">
        <v>53</v>
      </c>
      <c r="Y10" s="44">
        <v>44</v>
      </c>
      <c r="Z10" s="44">
        <v>45</v>
      </c>
      <c r="AA10" s="44">
        <v>58</v>
      </c>
      <c r="AB10" s="44">
        <v>80</v>
      </c>
    </row>
    <row r="11" spans="1:28" x14ac:dyDescent="0.2">
      <c r="A11" s="19" t="s">
        <v>36</v>
      </c>
      <c r="B11" s="34">
        <v>30</v>
      </c>
      <c r="C11" s="34">
        <v>33</v>
      </c>
      <c r="D11" s="34">
        <v>34</v>
      </c>
      <c r="E11" s="34">
        <v>35</v>
      </c>
      <c r="F11" s="34">
        <v>35</v>
      </c>
      <c r="G11" s="34">
        <v>35</v>
      </c>
      <c r="H11" s="34">
        <v>35</v>
      </c>
      <c r="I11" s="34">
        <v>35</v>
      </c>
      <c r="J11" s="22">
        <v>43</v>
      </c>
      <c r="K11" s="22">
        <v>75</v>
      </c>
      <c r="L11" s="22">
        <v>85</v>
      </c>
      <c r="M11" s="22">
        <v>122</v>
      </c>
      <c r="N11" s="22">
        <v>120</v>
      </c>
      <c r="O11" s="27">
        <v>71</v>
      </c>
      <c r="P11" s="22">
        <v>78</v>
      </c>
      <c r="Q11" s="22">
        <v>64</v>
      </c>
      <c r="R11" s="34">
        <v>67</v>
      </c>
      <c r="S11" s="35">
        <v>39</v>
      </c>
      <c r="T11" s="35">
        <v>52</v>
      </c>
      <c r="U11" s="35">
        <v>18</v>
      </c>
      <c r="V11" s="35"/>
      <c r="W11" s="35">
        <v>26</v>
      </c>
      <c r="X11" s="35">
        <v>29</v>
      </c>
      <c r="Y11" s="44">
        <v>27</v>
      </c>
      <c r="Z11" s="44">
        <v>23</v>
      </c>
      <c r="AA11" s="44">
        <v>16</v>
      </c>
      <c r="AB11" s="44">
        <v>16</v>
      </c>
    </row>
    <row r="12" spans="1:28" x14ac:dyDescent="0.2">
      <c r="A12" s="19" t="s">
        <v>37</v>
      </c>
      <c r="B12" s="34">
        <v>80</v>
      </c>
      <c r="C12" s="34">
        <v>89</v>
      </c>
      <c r="D12" s="34">
        <v>93</v>
      </c>
      <c r="E12" s="34">
        <v>96</v>
      </c>
      <c r="F12" s="34">
        <v>98</v>
      </c>
      <c r="G12" s="34">
        <v>98</v>
      </c>
      <c r="H12" s="34">
        <v>98</v>
      </c>
      <c r="I12" s="34">
        <v>98</v>
      </c>
      <c r="J12" s="22">
        <v>154</v>
      </c>
      <c r="K12" s="22">
        <v>97</v>
      </c>
      <c r="L12" s="22">
        <v>94</v>
      </c>
      <c r="M12" s="22">
        <v>153</v>
      </c>
      <c r="N12" s="22">
        <v>79</v>
      </c>
      <c r="O12" s="27">
        <v>91</v>
      </c>
      <c r="P12" s="22">
        <v>91</v>
      </c>
      <c r="Q12" s="22">
        <v>91</v>
      </c>
      <c r="R12" s="34">
        <v>105</v>
      </c>
      <c r="S12" s="35">
        <v>230</v>
      </c>
      <c r="T12" s="35">
        <v>141</v>
      </c>
      <c r="U12" s="35">
        <v>36</v>
      </c>
      <c r="V12" s="35">
        <v>60</v>
      </c>
      <c r="W12" s="35">
        <v>60</v>
      </c>
      <c r="X12" s="35">
        <v>28</v>
      </c>
      <c r="Y12" s="44">
        <v>19</v>
      </c>
      <c r="Z12" s="44">
        <v>39</v>
      </c>
      <c r="AA12" s="44">
        <v>29</v>
      </c>
      <c r="AB12" s="44">
        <v>26</v>
      </c>
    </row>
    <row r="13" spans="1:28" x14ac:dyDescent="0.2">
      <c r="A13" s="19" t="s">
        <v>38</v>
      </c>
      <c r="B13" s="34">
        <v>74</v>
      </c>
      <c r="C13" s="34">
        <v>76</v>
      </c>
      <c r="D13" s="34">
        <v>77</v>
      </c>
      <c r="E13" s="34">
        <v>77</v>
      </c>
      <c r="F13" s="34">
        <v>78</v>
      </c>
      <c r="G13" s="34">
        <v>78</v>
      </c>
      <c r="H13" s="34">
        <v>78</v>
      </c>
      <c r="I13" s="34">
        <v>78</v>
      </c>
      <c r="J13" s="22">
        <v>89</v>
      </c>
      <c r="K13" s="22">
        <v>97</v>
      </c>
      <c r="L13" s="22">
        <v>100</v>
      </c>
      <c r="M13" s="22">
        <v>150</v>
      </c>
      <c r="N13" s="22">
        <v>190</v>
      </c>
      <c r="O13" s="27">
        <v>187</v>
      </c>
      <c r="P13" s="22">
        <v>252</v>
      </c>
      <c r="Q13" s="22">
        <v>252</v>
      </c>
      <c r="R13" s="34">
        <v>252</v>
      </c>
      <c r="S13" s="35">
        <v>248</v>
      </c>
      <c r="T13" s="35">
        <v>102</v>
      </c>
      <c r="U13" s="35">
        <v>55</v>
      </c>
      <c r="V13" s="35">
        <v>52</v>
      </c>
      <c r="W13" s="35">
        <v>103</v>
      </c>
      <c r="X13" s="35">
        <v>60</v>
      </c>
      <c r="Y13" s="44">
        <v>60</v>
      </c>
      <c r="Z13" s="44">
        <v>31</v>
      </c>
      <c r="AA13" s="44">
        <v>31</v>
      </c>
      <c r="AB13" s="44">
        <v>33</v>
      </c>
    </row>
    <row r="14" spans="1:28" x14ac:dyDescent="0.2">
      <c r="A14" s="19" t="s">
        <v>39</v>
      </c>
      <c r="B14" s="34">
        <v>56</v>
      </c>
      <c r="C14" s="34">
        <v>59</v>
      </c>
      <c r="D14" s="34">
        <v>61</v>
      </c>
      <c r="E14" s="34">
        <v>62</v>
      </c>
      <c r="F14" s="34">
        <v>62</v>
      </c>
      <c r="G14" s="34">
        <v>62</v>
      </c>
      <c r="H14" s="34">
        <v>62</v>
      </c>
      <c r="I14" s="34">
        <v>62</v>
      </c>
      <c r="J14" s="22">
        <v>67</v>
      </c>
      <c r="K14" s="22">
        <v>74</v>
      </c>
      <c r="L14" s="22">
        <v>87</v>
      </c>
      <c r="M14" s="22">
        <v>147</v>
      </c>
      <c r="N14" s="22">
        <v>149</v>
      </c>
      <c r="O14" s="27">
        <v>119</v>
      </c>
      <c r="P14" s="22">
        <v>150</v>
      </c>
      <c r="Q14" s="22">
        <v>146</v>
      </c>
      <c r="R14" s="34">
        <v>182</v>
      </c>
      <c r="S14" s="35">
        <v>184</v>
      </c>
      <c r="T14" s="35">
        <v>166</v>
      </c>
      <c r="U14" s="35">
        <v>75</v>
      </c>
      <c r="V14" s="35">
        <v>53</v>
      </c>
      <c r="W14" s="35">
        <v>60</v>
      </c>
      <c r="X14" s="35">
        <v>50</v>
      </c>
      <c r="Y14" s="44">
        <v>53</v>
      </c>
      <c r="Z14" s="44">
        <v>52</v>
      </c>
      <c r="AA14" s="44">
        <v>54</v>
      </c>
      <c r="AB14" s="44">
        <v>58</v>
      </c>
    </row>
    <row r="15" spans="1:28" x14ac:dyDescent="0.2">
      <c r="A15" s="19" t="s">
        <v>40</v>
      </c>
      <c r="B15" s="34">
        <v>53</v>
      </c>
      <c r="C15" s="34">
        <v>57</v>
      </c>
      <c r="D15" s="34">
        <v>60</v>
      </c>
      <c r="E15" s="34">
        <v>62</v>
      </c>
      <c r="F15" s="34">
        <v>63</v>
      </c>
      <c r="G15" s="34">
        <v>63</v>
      </c>
      <c r="H15" s="34">
        <v>63</v>
      </c>
      <c r="I15" s="34">
        <v>63</v>
      </c>
      <c r="J15" s="22">
        <v>36</v>
      </c>
      <c r="K15" s="22">
        <v>82</v>
      </c>
      <c r="L15" s="22">
        <v>66</v>
      </c>
      <c r="M15" s="22">
        <v>53</v>
      </c>
      <c r="N15" s="22">
        <v>41</v>
      </c>
      <c r="O15" s="27">
        <v>45</v>
      </c>
      <c r="P15" s="22">
        <v>42</v>
      </c>
      <c r="Q15" s="22">
        <v>50</v>
      </c>
      <c r="R15" s="34">
        <v>61</v>
      </c>
      <c r="S15" s="35">
        <v>64</v>
      </c>
      <c r="T15" s="35">
        <v>40</v>
      </c>
      <c r="U15" s="35">
        <v>34</v>
      </c>
      <c r="V15" s="35">
        <v>34</v>
      </c>
      <c r="W15" s="35">
        <v>34</v>
      </c>
      <c r="X15" s="35">
        <v>39</v>
      </c>
      <c r="Y15" s="44">
        <v>38</v>
      </c>
      <c r="Z15" s="44">
        <v>33</v>
      </c>
      <c r="AA15" s="44">
        <v>36</v>
      </c>
      <c r="AB15" s="44">
        <v>38</v>
      </c>
    </row>
    <row r="16" spans="1:28" x14ac:dyDescent="0.2">
      <c r="A16" s="19" t="s">
        <v>41</v>
      </c>
      <c r="B16" s="34">
        <v>28</v>
      </c>
      <c r="C16" s="34">
        <v>30</v>
      </c>
      <c r="D16" s="34">
        <v>32</v>
      </c>
      <c r="E16" s="34">
        <v>33</v>
      </c>
      <c r="F16" s="34">
        <v>34</v>
      </c>
      <c r="G16" s="34">
        <v>34</v>
      </c>
      <c r="H16" s="34">
        <v>34</v>
      </c>
      <c r="I16" s="34">
        <v>34</v>
      </c>
      <c r="J16" s="22">
        <v>51</v>
      </c>
      <c r="K16" s="22">
        <v>45</v>
      </c>
      <c r="L16" s="22">
        <v>51</v>
      </c>
      <c r="M16" s="22">
        <v>51</v>
      </c>
      <c r="N16" s="22">
        <v>43</v>
      </c>
      <c r="O16" s="27">
        <v>47</v>
      </c>
      <c r="P16" s="22">
        <v>47</v>
      </c>
      <c r="Q16" s="22">
        <v>47</v>
      </c>
      <c r="R16" s="34">
        <v>28</v>
      </c>
      <c r="S16" s="35">
        <v>27</v>
      </c>
      <c r="T16" s="35">
        <v>23</v>
      </c>
      <c r="U16" s="35">
        <v>19</v>
      </c>
      <c r="V16" s="35">
        <v>6</v>
      </c>
      <c r="W16" s="35">
        <v>16</v>
      </c>
      <c r="X16" s="35">
        <v>30</v>
      </c>
      <c r="Y16" s="44">
        <v>33</v>
      </c>
      <c r="Z16" s="44">
        <v>33</v>
      </c>
      <c r="AA16" s="44">
        <v>27</v>
      </c>
      <c r="AB16" s="44">
        <v>23</v>
      </c>
    </row>
    <row r="17" spans="1:28" x14ac:dyDescent="0.2">
      <c r="A17" s="19" t="s">
        <v>42</v>
      </c>
      <c r="B17" s="34">
        <v>36</v>
      </c>
      <c r="C17" s="34">
        <v>38</v>
      </c>
      <c r="D17" s="34">
        <v>40</v>
      </c>
      <c r="E17" s="34">
        <v>43</v>
      </c>
      <c r="F17" s="34">
        <v>46</v>
      </c>
      <c r="G17" s="34">
        <v>49</v>
      </c>
      <c r="H17" s="34">
        <v>46</v>
      </c>
      <c r="I17" s="34">
        <v>49</v>
      </c>
      <c r="J17" s="22">
        <v>58</v>
      </c>
      <c r="K17" s="22">
        <v>25</v>
      </c>
      <c r="L17" s="22">
        <v>25</v>
      </c>
      <c r="M17" s="22">
        <v>25</v>
      </c>
      <c r="N17" s="22">
        <v>42</v>
      </c>
      <c r="O17" s="27">
        <v>32</v>
      </c>
      <c r="P17" s="22">
        <v>36</v>
      </c>
      <c r="Q17" s="22">
        <v>27</v>
      </c>
      <c r="R17" s="34">
        <v>18</v>
      </c>
      <c r="S17" s="35">
        <v>21</v>
      </c>
      <c r="T17" s="35">
        <v>12</v>
      </c>
      <c r="U17" s="35">
        <v>17</v>
      </c>
      <c r="V17" s="35">
        <v>19</v>
      </c>
      <c r="W17" s="35">
        <v>14</v>
      </c>
      <c r="X17" s="35">
        <v>15</v>
      </c>
      <c r="Y17" s="44">
        <v>17</v>
      </c>
      <c r="Z17" s="44">
        <v>26</v>
      </c>
      <c r="AA17" s="44">
        <v>22</v>
      </c>
      <c r="AB17" s="44">
        <v>20</v>
      </c>
    </row>
    <row r="18" spans="1:28" x14ac:dyDescent="0.2">
      <c r="A18" s="19" t="s">
        <v>43</v>
      </c>
      <c r="B18" s="34">
        <v>66</v>
      </c>
      <c r="C18" s="34">
        <v>68</v>
      </c>
      <c r="D18" s="34">
        <v>69</v>
      </c>
      <c r="E18" s="34">
        <v>70</v>
      </c>
      <c r="F18" s="34">
        <v>70</v>
      </c>
      <c r="G18" s="34">
        <v>70</v>
      </c>
      <c r="H18" s="34">
        <v>70</v>
      </c>
      <c r="I18" s="34">
        <v>70</v>
      </c>
      <c r="J18" s="22">
        <v>46</v>
      </c>
      <c r="K18" s="22">
        <v>102</v>
      </c>
      <c r="L18" s="22">
        <v>73</v>
      </c>
      <c r="M18" s="22">
        <v>26</v>
      </c>
      <c r="N18" s="22">
        <v>27</v>
      </c>
      <c r="O18" s="27">
        <v>57</v>
      </c>
      <c r="P18" s="22">
        <v>57</v>
      </c>
      <c r="Q18" s="22">
        <v>40</v>
      </c>
      <c r="R18" s="34">
        <v>28</v>
      </c>
      <c r="S18" s="35">
        <v>25</v>
      </c>
      <c r="T18" s="35">
        <v>18</v>
      </c>
      <c r="U18" s="35">
        <v>20</v>
      </c>
      <c r="V18" s="35">
        <v>18</v>
      </c>
      <c r="W18" s="35">
        <v>24</v>
      </c>
      <c r="X18" s="35">
        <v>14</v>
      </c>
      <c r="Y18" s="44">
        <v>14</v>
      </c>
      <c r="Z18" s="44">
        <v>15</v>
      </c>
      <c r="AA18" s="44">
        <v>13</v>
      </c>
      <c r="AB18" s="44">
        <v>15</v>
      </c>
    </row>
    <row r="19" spans="1:28" x14ac:dyDescent="0.2">
      <c r="A19" s="19" t="s">
        <v>44</v>
      </c>
      <c r="B19" s="34">
        <v>26</v>
      </c>
      <c r="C19" s="34">
        <v>28</v>
      </c>
      <c r="D19" s="34">
        <v>30</v>
      </c>
      <c r="E19" s="34">
        <v>30</v>
      </c>
      <c r="F19" s="34">
        <v>31</v>
      </c>
      <c r="G19" s="34">
        <v>31</v>
      </c>
      <c r="H19" s="34">
        <v>31</v>
      </c>
      <c r="I19" s="34">
        <v>31</v>
      </c>
      <c r="J19" s="22">
        <v>35</v>
      </c>
      <c r="K19" s="22">
        <v>50</v>
      </c>
      <c r="L19" s="22">
        <v>35</v>
      </c>
      <c r="M19" s="22">
        <v>55</v>
      </c>
      <c r="N19" s="22">
        <v>82</v>
      </c>
      <c r="O19" s="27">
        <v>73</v>
      </c>
      <c r="P19" s="22">
        <v>89</v>
      </c>
      <c r="Q19" s="22">
        <v>85</v>
      </c>
      <c r="R19" s="34">
        <v>150</v>
      </c>
      <c r="S19" s="35">
        <v>67</v>
      </c>
      <c r="T19" s="35">
        <v>66</v>
      </c>
      <c r="U19" s="35">
        <v>59</v>
      </c>
      <c r="V19" s="35">
        <v>51</v>
      </c>
      <c r="W19" s="35">
        <v>44</v>
      </c>
      <c r="X19" s="35">
        <v>30</v>
      </c>
      <c r="Y19" s="44">
        <v>31</v>
      </c>
      <c r="Z19" s="44">
        <v>30</v>
      </c>
      <c r="AA19" s="44">
        <v>33</v>
      </c>
      <c r="AB19" s="44">
        <v>80</v>
      </c>
    </row>
    <row r="20" spans="1:28" x14ac:dyDescent="0.2">
      <c r="A20" s="19" t="s">
        <v>48</v>
      </c>
      <c r="B20" s="34">
        <v>40</v>
      </c>
      <c r="C20" s="34">
        <v>42</v>
      </c>
      <c r="D20" s="34">
        <v>44</v>
      </c>
      <c r="E20" s="34">
        <v>45</v>
      </c>
      <c r="F20" s="34">
        <v>46</v>
      </c>
      <c r="G20" s="34">
        <v>46</v>
      </c>
      <c r="H20" s="34">
        <v>46</v>
      </c>
      <c r="I20" s="34">
        <v>46</v>
      </c>
      <c r="J20" s="22">
        <v>68</v>
      </c>
      <c r="K20" s="22">
        <v>62</v>
      </c>
      <c r="L20" s="22">
        <v>68</v>
      </c>
      <c r="M20" s="22">
        <v>64</v>
      </c>
      <c r="N20" s="22">
        <v>33</v>
      </c>
      <c r="O20" s="27">
        <v>39</v>
      </c>
      <c r="P20" s="22">
        <v>40</v>
      </c>
      <c r="Q20" s="22">
        <v>31</v>
      </c>
      <c r="R20" s="34">
        <v>31</v>
      </c>
      <c r="S20" s="35">
        <v>34</v>
      </c>
      <c r="T20" s="35">
        <v>33</v>
      </c>
      <c r="U20" s="35">
        <v>36</v>
      </c>
      <c r="V20" s="35">
        <v>36</v>
      </c>
      <c r="W20" s="35">
        <v>39</v>
      </c>
      <c r="X20" s="35">
        <v>30</v>
      </c>
      <c r="Y20" s="44">
        <v>41</v>
      </c>
      <c r="Z20" s="44">
        <v>32</v>
      </c>
      <c r="AA20" s="44">
        <v>40</v>
      </c>
      <c r="AB20" s="44">
        <v>48</v>
      </c>
    </row>
    <row r="21" spans="1:28" x14ac:dyDescent="0.2">
      <c r="A21" s="19" t="s">
        <v>49</v>
      </c>
      <c r="B21" s="34">
        <v>78</v>
      </c>
      <c r="C21" s="34">
        <v>80</v>
      </c>
      <c r="D21" s="34">
        <v>83</v>
      </c>
      <c r="E21" s="34">
        <v>98</v>
      </c>
      <c r="F21" s="34">
        <v>105</v>
      </c>
      <c r="G21" s="34">
        <v>108</v>
      </c>
      <c r="H21" s="34">
        <v>105</v>
      </c>
      <c r="I21" s="34">
        <v>109</v>
      </c>
      <c r="J21" s="22">
        <v>58</v>
      </c>
      <c r="K21" s="22">
        <v>62</v>
      </c>
      <c r="L21" s="22">
        <v>62</v>
      </c>
      <c r="M21" s="22">
        <v>57</v>
      </c>
      <c r="N21" s="22">
        <v>41</v>
      </c>
      <c r="O21" s="27">
        <v>43</v>
      </c>
      <c r="P21" s="22">
        <v>34</v>
      </c>
      <c r="Q21" s="22">
        <v>36</v>
      </c>
      <c r="R21" s="34">
        <v>21</v>
      </c>
      <c r="S21" s="35">
        <v>42</v>
      </c>
      <c r="T21" s="35">
        <v>27</v>
      </c>
      <c r="U21" s="35">
        <v>34</v>
      </c>
      <c r="V21" s="35">
        <v>34</v>
      </c>
      <c r="W21" s="35">
        <v>32</v>
      </c>
      <c r="X21" s="35">
        <v>27</v>
      </c>
      <c r="Y21" s="44">
        <v>21</v>
      </c>
      <c r="Z21" s="44">
        <v>29</v>
      </c>
      <c r="AA21" s="44">
        <v>12</v>
      </c>
      <c r="AB21" s="44">
        <v>43</v>
      </c>
    </row>
    <row r="22" spans="1:28" x14ac:dyDescent="0.2">
      <c r="A22" s="19" t="s">
        <v>50</v>
      </c>
      <c r="B22" s="34">
        <v>66</v>
      </c>
      <c r="C22" s="34">
        <v>70</v>
      </c>
      <c r="D22" s="34">
        <v>73</v>
      </c>
      <c r="E22" s="34">
        <v>76</v>
      </c>
      <c r="F22" s="34">
        <v>77</v>
      </c>
      <c r="G22" s="34">
        <v>79</v>
      </c>
      <c r="H22" s="34">
        <v>77</v>
      </c>
      <c r="I22" s="34">
        <v>99</v>
      </c>
      <c r="J22" s="22">
        <v>36</v>
      </c>
      <c r="K22" s="22">
        <v>36</v>
      </c>
      <c r="L22" s="22">
        <v>71</v>
      </c>
      <c r="M22" s="22">
        <v>62</v>
      </c>
      <c r="N22" s="22">
        <v>66</v>
      </c>
      <c r="O22" s="27">
        <v>58</v>
      </c>
      <c r="P22" s="22">
        <v>76</v>
      </c>
      <c r="Q22" s="22">
        <v>68</v>
      </c>
      <c r="R22" s="34">
        <v>52</v>
      </c>
      <c r="S22" s="35">
        <v>34</v>
      </c>
      <c r="T22" s="35">
        <v>29</v>
      </c>
      <c r="U22" s="35">
        <v>11</v>
      </c>
      <c r="V22" s="35">
        <v>14</v>
      </c>
      <c r="W22" s="35">
        <v>11</v>
      </c>
      <c r="X22" s="35">
        <v>13</v>
      </c>
      <c r="Y22" s="44">
        <v>15</v>
      </c>
      <c r="Z22" s="44">
        <v>15</v>
      </c>
      <c r="AA22" s="44">
        <v>16</v>
      </c>
      <c r="AB22" s="44">
        <v>16</v>
      </c>
    </row>
    <row r="23" spans="1:28" x14ac:dyDescent="0.2">
      <c r="A23" s="19" t="s">
        <v>51</v>
      </c>
      <c r="B23" s="34"/>
      <c r="C23" s="34"/>
      <c r="D23" s="34"/>
      <c r="E23" s="34"/>
      <c r="F23" s="34"/>
      <c r="G23" s="34"/>
      <c r="H23" s="34"/>
      <c r="I23" s="34"/>
      <c r="J23" s="22"/>
      <c r="K23" s="22">
        <v>39</v>
      </c>
      <c r="L23" s="22">
        <v>37</v>
      </c>
      <c r="M23" s="22">
        <v>39</v>
      </c>
      <c r="N23" s="22">
        <v>38</v>
      </c>
      <c r="O23" s="27">
        <v>34</v>
      </c>
      <c r="P23" s="22">
        <v>38</v>
      </c>
      <c r="Q23" s="22">
        <v>38</v>
      </c>
      <c r="R23" s="34">
        <v>22</v>
      </c>
      <c r="S23" s="35">
        <v>69</v>
      </c>
      <c r="T23" s="35">
        <v>69</v>
      </c>
      <c r="U23" s="35">
        <v>66</v>
      </c>
      <c r="V23" s="35">
        <v>87</v>
      </c>
      <c r="W23" s="35">
        <v>88</v>
      </c>
      <c r="X23" s="35">
        <v>52</v>
      </c>
      <c r="Y23" s="44">
        <v>11</v>
      </c>
      <c r="Z23" s="44">
        <v>5</v>
      </c>
      <c r="AA23" s="44">
        <v>10</v>
      </c>
      <c r="AB23" s="44">
        <v>42</v>
      </c>
    </row>
    <row r="24" spans="1:28" x14ac:dyDescent="0.2">
      <c r="A24" s="19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6"/>
      <c r="P24" s="38"/>
      <c r="Q24" s="38"/>
      <c r="R24" s="38"/>
      <c r="S24" s="35"/>
      <c r="T24" s="35"/>
      <c r="U24" s="35">
        <v>72</v>
      </c>
      <c r="V24" s="35">
        <v>103</v>
      </c>
      <c r="W24" s="35">
        <v>117</v>
      </c>
      <c r="X24" s="35">
        <v>116</v>
      </c>
      <c r="Y24" s="44">
        <v>119</v>
      </c>
      <c r="Z24" s="44">
        <v>126</v>
      </c>
      <c r="AA24" s="44">
        <v>126</v>
      </c>
      <c r="AB24" s="44">
        <v>125</v>
      </c>
    </row>
    <row r="25" spans="1:28" x14ac:dyDescent="0.2">
      <c r="A25" s="19" t="s">
        <v>53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/>
      <c r="P25" s="22"/>
      <c r="Q25" s="22"/>
      <c r="R25" s="22"/>
      <c r="S25" s="35"/>
      <c r="T25" s="35"/>
      <c r="U25" s="35">
        <v>103</v>
      </c>
      <c r="V25" s="35">
        <v>104</v>
      </c>
      <c r="W25" s="35">
        <v>93</v>
      </c>
      <c r="X25" s="35">
        <v>89</v>
      </c>
      <c r="Y25" s="44">
        <v>93</v>
      </c>
      <c r="Z25" s="44">
        <v>42</v>
      </c>
      <c r="AA25" s="44">
        <v>44</v>
      </c>
      <c r="AB25" s="44">
        <v>57</v>
      </c>
    </row>
    <row r="26" spans="1:28" ht="13.5" thickBot="1" x14ac:dyDescent="0.25">
      <c r="A26" s="23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7"/>
      <c r="T26" s="37"/>
      <c r="U26" s="37">
        <v>88</v>
      </c>
      <c r="V26" s="37">
        <v>73</v>
      </c>
      <c r="W26" s="37">
        <v>81</v>
      </c>
      <c r="X26" s="37">
        <v>74</v>
      </c>
      <c r="Y26" s="45">
        <v>67</v>
      </c>
      <c r="Z26" s="45">
        <v>59</v>
      </c>
      <c r="AA26" s="45">
        <v>44</v>
      </c>
      <c r="AB26" s="45">
        <v>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0" zoomScaleNormal="80" workbookViewId="0">
      <selection activeCell="F56" sqref="F56"/>
    </sheetView>
  </sheetViews>
  <sheetFormatPr defaultRowHeight="12.75" x14ac:dyDescent="0.2"/>
  <cols>
    <col min="1" max="1" width="17.42578125" customWidth="1"/>
    <col min="2" max="26" width="7.7109375" customWidth="1"/>
  </cols>
  <sheetData>
    <row r="1" spans="1:28" ht="15.75" thickBot="1" x14ac:dyDescent="0.3">
      <c r="A1" s="30" t="s">
        <v>65</v>
      </c>
    </row>
    <row r="2" spans="1:28" ht="13.5" thickBot="1" x14ac:dyDescent="0.25">
      <c r="A2" s="16"/>
      <c r="B2" s="16">
        <v>1992</v>
      </c>
      <c r="C2" s="16">
        <v>1993</v>
      </c>
      <c r="D2" s="16">
        <v>1994</v>
      </c>
      <c r="E2" s="16">
        <v>1995</v>
      </c>
      <c r="F2" s="16">
        <v>1996</v>
      </c>
      <c r="G2" s="16">
        <v>1997</v>
      </c>
      <c r="H2" s="16">
        <v>1998</v>
      </c>
      <c r="I2" s="17">
        <v>1999</v>
      </c>
      <c r="J2" s="18">
        <v>2000</v>
      </c>
      <c r="K2" s="18">
        <v>2001</v>
      </c>
      <c r="L2" s="18">
        <v>2002</v>
      </c>
      <c r="M2" s="18">
        <v>2003</v>
      </c>
      <c r="N2" s="18">
        <v>2004</v>
      </c>
      <c r="O2" s="26">
        <v>2005</v>
      </c>
      <c r="P2" s="16">
        <v>2006</v>
      </c>
      <c r="Q2" s="16">
        <v>2007</v>
      </c>
      <c r="R2" s="16">
        <v>2008</v>
      </c>
      <c r="S2" s="16">
        <v>2009</v>
      </c>
      <c r="T2" s="16">
        <v>2010</v>
      </c>
      <c r="U2" s="16">
        <v>2011</v>
      </c>
      <c r="V2" s="17">
        <v>2012</v>
      </c>
      <c r="W2" s="18">
        <v>2013</v>
      </c>
      <c r="X2" s="18">
        <v>2014</v>
      </c>
      <c r="Y2" s="18">
        <v>2015</v>
      </c>
      <c r="Z2" s="18">
        <v>2016</v>
      </c>
      <c r="AA2" s="60">
        <v>2017</v>
      </c>
      <c r="AB2" s="60">
        <v>2018</v>
      </c>
    </row>
    <row r="3" spans="1:28" x14ac:dyDescent="0.2">
      <c r="A3" s="19" t="s">
        <v>1</v>
      </c>
      <c r="B3" s="34">
        <v>137</v>
      </c>
      <c r="C3" s="34">
        <v>143</v>
      </c>
      <c r="D3" s="34">
        <v>149</v>
      </c>
      <c r="E3" s="34">
        <v>157</v>
      </c>
      <c r="F3" s="34">
        <v>170</v>
      </c>
      <c r="G3" s="34">
        <v>174</v>
      </c>
      <c r="H3" s="34">
        <v>174</v>
      </c>
      <c r="I3" s="34">
        <v>174</v>
      </c>
      <c r="J3" s="34">
        <v>179</v>
      </c>
      <c r="K3" s="34">
        <v>219</v>
      </c>
      <c r="L3" s="34">
        <v>220</v>
      </c>
      <c r="M3" s="34">
        <v>244</v>
      </c>
      <c r="N3" s="34">
        <v>200</v>
      </c>
      <c r="O3" s="39">
        <v>186</v>
      </c>
      <c r="P3" s="34">
        <v>180</v>
      </c>
      <c r="Q3" s="34">
        <v>171</v>
      </c>
      <c r="R3" s="34">
        <v>186</v>
      </c>
      <c r="S3" s="34">
        <v>158</v>
      </c>
      <c r="T3" s="34">
        <v>162</v>
      </c>
      <c r="U3" s="34">
        <v>137</v>
      </c>
      <c r="V3" s="34">
        <v>132</v>
      </c>
      <c r="W3" s="34">
        <v>137</v>
      </c>
      <c r="X3" s="34">
        <v>140</v>
      </c>
      <c r="Y3" s="34">
        <v>156</v>
      </c>
      <c r="Z3" s="34">
        <v>149</v>
      </c>
      <c r="AA3" s="62">
        <v>139</v>
      </c>
      <c r="AB3" s="62">
        <v>122</v>
      </c>
    </row>
    <row r="4" spans="1:28" x14ac:dyDescent="0.2">
      <c r="A4" s="19" t="s">
        <v>29</v>
      </c>
      <c r="B4" s="34">
        <v>8</v>
      </c>
      <c r="C4" s="34">
        <v>8</v>
      </c>
      <c r="D4" s="34">
        <v>8</v>
      </c>
      <c r="E4" s="34">
        <v>10</v>
      </c>
      <c r="F4" s="34">
        <v>11</v>
      </c>
      <c r="G4" s="34">
        <v>11</v>
      </c>
      <c r="H4" s="34">
        <v>11</v>
      </c>
      <c r="I4" s="34">
        <v>11</v>
      </c>
      <c r="J4" s="34">
        <v>12</v>
      </c>
      <c r="K4" s="34">
        <v>12</v>
      </c>
      <c r="L4" s="34">
        <v>19</v>
      </c>
      <c r="M4" s="34">
        <v>27</v>
      </c>
      <c r="N4" s="34">
        <v>7</v>
      </c>
      <c r="O4" s="40">
        <v>6</v>
      </c>
      <c r="P4" s="34">
        <v>7</v>
      </c>
      <c r="Q4" s="34">
        <v>7</v>
      </c>
      <c r="R4" s="34">
        <v>7</v>
      </c>
      <c r="S4" s="34">
        <v>3</v>
      </c>
      <c r="T4" s="34">
        <v>2</v>
      </c>
      <c r="U4" s="34">
        <v>5</v>
      </c>
      <c r="V4" s="34">
        <v>10</v>
      </c>
      <c r="W4" s="34">
        <v>17</v>
      </c>
      <c r="X4" s="34">
        <v>14</v>
      </c>
      <c r="Y4" s="44">
        <v>13</v>
      </c>
      <c r="Z4" s="44">
        <v>16</v>
      </c>
      <c r="AA4" s="44">
        <v>9</v>
      </c>
      <c r="AB4" s="44">
        <v>5</v>
      </c>
    </row>
    <row r="5" spans="1:28" x14ac:dyDescent="0.2">
      <c r="A5" s="19" t="s">
        <v>30</v>
      </c>
      <c r="B5" s="34">
        <v>10</v>
      </c>
      <c r="C5" s="34">
        <v>9</v>
      </c>
      <c r="D5" s="34">
        <v>9</v>
      </c>
      <c r="E5" s="34">
        <v>9</v>
      </c>
      <c r="F5" s="34">
        <v>10</v>
      </c>
      <c r="G5" s="34">
        <v>10</v>
      </c>
      <c r="H5" s="34">
        <v>10</v>
      </c>
      <c r="I5" s="34">
        <v>10</v>
      </c>
      <c r="J5" s="34">
        <v>14</v>
      </c>
      <c r="K5" s="34">
        <v>12</v>
      </c>
      <c r="L5" s="34">
        <v>12</v>
      </c>
      <c r="M5" s="34">
        <v>12</v>
      </c>
      <c r="N5" s="34">
        <v>9</v>
      </c>
      <c r="O5" s="40">
        <v>11</v>
      </c>
      <c r="P5" s="34">
        <v>9</v>
      </c>
      <c r="Q5" s="34">
        <v>9</v>
      </c>
      <c r="R5" s="34">
        <v>9</v>
      </c>
      <c r="S5" s="34">
        <v>8</v>
      </c>
      <c r="T5" s="34">
        <v>7</v>
      </c>
      <c r="U5" s="34">
        <v>8</v>
      </c>
      <c r="V5" s="34">
        <v>11</v>
      </c>
      <c r="W5" s="34">
        <v>4</v>
      </c>
      <c r="X5" s="34">
        <v>4</v>
      </c>
      <c r="Y5" s="44">
        <v>6</v>
      </c>
      <c r="Z5" s="44">
        <v>8</v>
      </c>
      <c r="AA5" s="44">
        <v>3</v>
      </c>
      <c r="AB5" s="44">
        <v>5</v>
      </c>
    </row>
    <row r="6" spans="1:28" x14ac:dyDescent="0.2">
      <c r="A6" s="19" t="s">
        <v>31</v>
      </c>
      <c r="B6" s="34">
        <v>6</v>
      </c>
      <c r="C6" s="34">
        <v>6</v>
      </c>
      <c r="D6" s="34">
        <v>6</v>
      </c>
      <c r="E6" s="34">
        <v>6</v>
      </c>
      <c r="F6" s="34">
        <v>7</v>
      </c>
      <c r="G6" s="34">
        <v>7</v>
      </c>
      <c r="H6" s="34">
        <v>7</v>
      </c>
      <c r="I6" s="34">
        <v>7</v>
      </c>
      <c r="J6" s="34">
        <v>7</v>
      </c>
      <c r="K6" s="34">
        <v>20</v>
      </c>
      <c r="L6" s="34">
        <v>18</v>
      </c>
      <c r="M6" s="34">
        <v>17</v>
      </c>
      <c r="N6" s="34">
        <v>12</v>
      </c>
      <c r="O6" s="40">
        <v>8</v>
      </c>
      <c r="P6" s="34">
        <v>8</v>
      </c>
      <c r="Q6" s="34">
        <v>7</v>
      </c>
      <c r="R6" s="34">
        <v>7</v>
      </c>
      <c r="S6" s="34">
        <v>3</v>
      </c>
      <c r="T6" s="34">
        <v>5</v>
      </c>
      <c r="U6" s="34">
        <v>2</v>
      </c>
      <c r="V6" s="34">
        <v>1</v>
      </c>
      <c r="W6" s="34">
        <v>3</v>
      </c>
      <c r="X6" s="34">
        <v>3</v>
      </c>
      <c r="Y6" s="44">
        <v>3</v>
      </c>
      <c r="Z6" s="44">
        <v>3</v>
      </c>
      <c r="AA6" s="44">
        <v>3</v>
      </c>
      <c r="AB6" s="44">
        <v>3</v>
      </c>
    </row>
    <row r="7" spans="1:28" x14ac:dyDescent="0.2">
      <c r="A7" s="19" t="s">
        <v>32</v>
      </c>
      <c r="B7" s="34">
        <v>6</v>
      </c>
      <c r="C7" s="34">
        <v>6</v>
      </c>
      <c r="D7" s="34">
        <v>6</v>
      </c>
      <c r="E7" s="34">
        <v>6</v>
      </c>
      <c r="F7" s="34">
        <v>6</v>
      </c>
      <c r="G7" s="34">
        <v>6</v>
      </c>
      <c r="H7" s="34">
        <v>6</v>
      </c>
      <c r="I7" s="34">
        <v>6</v>
      </c>
      <c r="J7" s="34">
        <v>11</v>
      </c>
      <c r="K7" s="34">
        <v>11</v>
      </c>
      <c r="L7" s="34">
        <v>12</v>
      </c>
      <c r="M7" s="34">
        <v>5</v>
      </c>
      <c r="N7" s="34">
        <v>10</v>
      </c>
      <c r="O7" s="40">
        <v>7</v>
      </c>
      <c r="P7" s="34">
        <v>11</v>
      </c>
      <c r="Q7" s="34">
        <v>9</v>
      </c>
      <c r="R7" s="34">
        <v>10</v>
      </c>
      <c r="S7" s="34">
        <v>24</v>
      </c>
      <c r="T7" s="34">
        <v>22</v>
      </c>
      <c r="U7" s="34">
        <v>22</v>
      </c>
      <c r="V7" s="34">
        <v>5</v>
      </c>
      <c r="W7" s="34">
        <v>7</v>
      </c>
      <c r="X7" s="34">
        <v>10</v>
      </c>
      <c r="Y7" s="44">
        <v>14</v>
      </c>
      <c r="Z7" s="44">
        <v>12</v>
      </c>
      <c r="AA7" s="44">
        <v>14</v>
      </c>
      <c r="AB7" s="44">
        <v>14</v>
      </c>
    </row>
    <row r="8" spans="1:28" x14ac:dyDescent="0.2">
      <c r="A8" s="19" t="s">
        <v>33</v>
      </c>
      <c r="B8" s="34">
        <v>8</v>
      </c>
      <c r="C8" s="34">
        <v>8</v>
      </c>
      <c r="D8" s="34">
        <v>8</v>
      </c>
      <c r="E8" s="34">
        <v>8</v>
      </c>
      <c r="F8" s="34">
        <v>9</v>
      </c>
      <c r="G8" s="34">
        <v>9</v>
      </c>
      <c r="H8" s="34">
        <v>9</v>
      </c>
      <c r="I8" s="34">
        <v>9</v>
      </c>
      <c r="J8" s="34">
        <v>8</v>
      </c>
      <c r="K8" s="34">
        <v>7</v>
      </c>
      <c r="L8" s="34">
        <v>5</v>
      </c>
      <c r="M8" s="34">
        <v>3</v>
      </c>
      <c r="N8" s="34">
        <v>2</v>
      </c>
      <c r="O8" s="40">
        <v>3</v>
      </c>
      <c r="P8" s="34">
        <v>3</v>
      </c>
      <c r="Q8" s="34">
        <v>2</v>
      </c>
      <c r="R8" s="34">
        <v>5</v>
      </c>
      <c r="S8" s="34">
        <v>4</v>
      </c>
      <c r="T8" s="34"/>
      <c r="U8" s="34">
        <v>3</v>
      </c>
      <c r="V8" s="34">
        <v>2</v>
      </c>
      <c r="W8" s="34">
        <v>3</v>
      </c>
      <c r="X8" s="34">
        <v>2</v>
      </c>
      <c r="Y8" s="44">
        <v>2</v>
      </c>
      <c r="Z8" s="34"/>
      <c r="AA8" s="62">
        <v>2</v>
      </c>
      <c r="AB8" s="62">
        <v>2</v>
      </c>
    </row>
    <row r="9" spans="1:28" x14ac:dyDescent="0.2">
      <c r="A9" s="19" t="s">
        <v>34</v>
      </c>
      <c r="B9" s="34">
        <v>2</v>
      </c>
      <c r="C9" s="34">
        <v>2</v>
      </c>
      <c r="D9" s="34">
        <v>2</v>
      </c>
      <c r="E9" s="34">
        <v>3</v>
      </c>
      <c r="F9" s="34">
        <v>3</v>
      </c>
      <c r="G9" s="34">
        <v>3</v>
      </c>
      <c r="H9" s="34">
        <v>3</v>
      </c>
      <c r="I9" s="34">
        <v>3</v>
      </c>
      <c r="J9" s="34">
        <v>3</v>
      </c>
      <c r="K9" s="34">
        <v>14</v>
      </c>
      <c r="L9" s="34">
        <v>11</v>
      </c>
      <c r="M9" s="34">
        <v>10</v>
      </c>
      <c r="N9" s="34">
        <v>9</v>
      </c>
      <c r="O9" s="40">
        <v>13</v>
      </c>
      <c r="P9" s="34">
        <v>8</v>
      </c>
      <c r="Q9" s="34">
        <v>8</v>
      </c>
      <c r="R9" s="34">
        <v>7</v>
      </c>
      <c r="S9" s="34">
        <v>7</v>
      </c>
      <c r="T9" s="34">
        <v>4</v>
      </c>
      <c r="U9" s="34">
        <v>9</v>
      </c>
      <c r="V9" s="34">
        <v>9</v>
      </c>
      <c r="W9" s="34">
        <v>13</v>
      </c>
      <c r="X9" s="34">
        <v>11</v>
      </c>
      <c r="Y9" s="44">
        <v>16</v>
      </c>
      <c r="Z9" s="44">
        <v>14</v>
      </c>
      <c r="AA9" s="44">
        <v>11</v>
      </c>
      <c r="AB9" s="44">
        <v>8</v>
      </c>
    </row>
    <row r="10" spans="1:28" x14ac:dyDescent="0.2">
      <c r="A10" s="19" t="s">
        <v>35</v>
      </c>
      <c r="B10" s="34">
        <v>8</v>
      </c>
      <c r="C10" s="34">
        <v>9</v>
      </c>
      <c r="D10" s="34">
        <v>10</v>
      </c>
      <c r="E10" s="34">
        <v>10</v>
      </c>
      <c r="F10" s="34">
        <v>11</v>
      </c>
      <c r="G10" s="34">
        <v>12</v>
      </c>
      <c r="H10" s="34">
        <v>12</v>
      </c>
      <c r="I10" s="34">
        <v>12</v>
      </c>
      <c r="J10" s="34"/>
      <c r="K10" s="34">
        <v>8</v>
      </c>
      <c r="L10" s="34">
        <v>7</v>
      </c>
      <c r="M10" s="34">
        <v>7</v>
      </c>
      <c r="N10" s="34">
        <v>9</v>
      </c>
      <c r="O10" s="40">
        <v>8</v>
      </c>
      <c r="P10" s="34">
        <v>13</v>
      </c>
      <c r="Q10" s="34">
        <v>13</v>
      </c>
      <c r="R10" s="34">
        <v>12</v>
      </c>
      <c r="S10" s="34">
        <v>12</v>
      </c>
      <c r="T10" s="34">
        <v>12</v>
      </c>
      <c r="U10" s="34">
        <v>12</v>
      </c>
      <c r="V10" s="34">
        <v>12</v>
      </c>
      <c r="W10" s="34">
        <v>10</v>
      </c>
      <c r="X10" s="34">
        <v>11</v>
      </c>
      <c r="Y10" s="44">
        <v>8</v>
      </c>
      <c r="Z10" s="44">
        <v>8</v>
      </c>
      <c r="AA10" s="44">
        <v>7</v>
      </c>
      <c r="AB10" s="44">
        <v>4</v>
      </c>
    </row>
    <row r="11" spans="1:28" x14ac:dyDescent="0.2">
      <c r="A11" s="19" t="s">
        <v>36</v>
      </c>
      <c r="B11" s="34">
        <v>4</v>
      </c>
      <c r="C11" s="34">
        <v>5</v>
      </c>
      <c r="D11" s="34">
        <v>5</v>
      </c>
      <c r="E11" s="34">
        <v>5</v>
      </c>
      <c r="F11" s="34">
        <v>6</v>
      </c>
      <c r="G11" s="34">
        <v>6</v>
      </c>
      <c r="H11" s="34">
        <v>6</v>
      </c>
      <c r="I11" s="34">
        <v>6</v>
      </c>
      <c r="J11" s="34">
        <v>9</v>
      </c>
      <c r="K11" s="34">
        <v>9</v>
      </c>
      <c r="L11" s="34">
        <v>7</v>
      </c>
      <c r="M11" s="34">
        <v>8</v>
      </c>
      <c r="N11" s="34">
        <v>10</v>
      </c>
      <c r="O11" s="40">
        <v>6</v>
      </c>
      <c r="P11" s="34">
        <v>1</v>
      </c>
      <c r="Q11" s="34">
        <v>2</v>
      </c>
      <c r="R11" s="34">
        <v>2</v>
      </c>
      <c r="S11" s="34">
        <v>1</v>
      </c>
      <c r="T11" s="34"/>
      <c r="U11" s="34">
        <v>1</v>
      </c>
      <c r="V11" s="34">
        <v>2</v>
      </c>
      <c r="W11" s="34">
        <v>3</v>
      </c>
      <c r="X11" s="34">
        <v>4</v>
      </c>
      <c r="Y11" s="44">
        <v>6</v>
      </c>
      <c r="Z11" s="44">
        <v>7</v>
      </c>
      <c r="AA11" s="44">
        <v>6</v>
      </c>
      <c r="AB11" s="44">
        <v>6</v>
      </c>
    </row>
    <row r="12" spans="1:28" x14ac:dyDescent="0.2">
      <c r="A12" s="19" t="s">
        <v>37</v>
      </c>
      <c r="B12" s="34">
        <v>8</v>
      </c>
      <c r="C12" s="34">
        <v>8</v>
      </c>
      <c r="D12" s="34">
        <v>8</v>
      </c>
      <c r="E12" s="34">
        <v>8</v>
      </c>
      <c r="F12" s="34">
        <v>9</v>
      </c>
      <c r="G12" s="34">
        <v>9</v>
      </c>
      <c r="H12" s="34">
        <v>9</v>
      </c>
      <c r="I12" s="34">
        <v>9</v>
      </c>
      <c r="J12" s="34">
        <v>27</v>
      </c>
      <c r="K12" s="34">
        <v>12</v>
      </c>
      <c r="L12" s="34">
        <v>14</v>
      </c>
      <c r="M12" s="34">
        <v>25</v>
      </c>
      <c r="N12" s="34">
        <v>25</v>
      </c>
      <c r="O12" s="40">
        <v>15</v>
      </c>
      <c r="P12" s="34">
        <v>14</v>
      </c>
      <c r="Q12" s="34">
        <v>10</v>
      </c>
      <c r="R12" s="34">
        <v>16</v>
      </c>
      <c r="S12" s="34">
        <v>13</v>
      </c>
      <c r="T12" s="34">
        <v>10</v>
      </c>
      <c r="U12" s="34">
        <v>1</v>
      </c>
      <c r="V12" s="34">
        <v>5</v>
      </c>
      <c r="W12" s="34">
        <v>5</v>
      </c>
      <c r="X12" s="34">
        <v>4</v>
      </c>
      <c r="Y12" s="44">
        <v>5</v>
      </c>
      <c r="Z12" s="44">
        <v>2</v>
      </c>
      <c r="AA12" s="44">
        <v>3</v>
      </c>
      <c r="AB12" s="44">
        <v>4</v>
      </c>
    </row>
    <row r="13" spans="1:28" x14ac:dyDescent="0.2">
      <c r="A13" s="19" t="s">
        <v>38</v>
      </c>
      <c r="B13" s="34">
        <v>10</v>
      </c>
      <c r="C13" s="34">
        <v>11</v>
      </c>
      <c r="D13" s="34">
        <v>12</v>
      </c>
      <c r="E13" s="34">
        <v>12</v>
      </c>
      <c r="F13" s="34">
        <v>13</v>
      </c>
      <c r="G13" s="34">
        <v>14</v>
      </c>
      <c r="H13" s="34">
        <v>14</v>
      </c>
      <c r="I13" s="34">
        <v>14</v>
      </c>
      <c r="J13" s="34">
        <v>13</v>
      </c>
      <c r="K13" s="34">
        <v>24</v>
      </c>
      <c r="L13" s="34">
        <v>17</v>
      </c>
      <c r="M13" s="34">
        <v>35</v>
      </c>
      <c r="N13" s="34">
        <v>30</v>
      </c>
      <c r="O13" s="40">
        <v>25</v>
      </c>
      <c r="P13" s="34">
        <v>30</v>
      </c>
      <c r="Q13" s="34">
        <v>30</v>
      </c>
      <c r="R13" s="34">
        <v>30</v>
      </c>
      <c r="S13" s="34">
        <v>22</v>
      </c>
      <c r="T13" s="34">
        <v>27</v>
      </c>
      <c r="U13" s="34">
        <v>9</v>
      </c>
      <c r="V13" s="34">
        <v>8</v>
      </c>
      <c r="W13" s="34">
        <v>7</v>
      </c>
      <c r="X13" s="34">
        <v>4</v>
      </c>
      <c r="Y13" s="44">
        <v>8</v>
      </c>
      <c r="Z13" s="44">
        <v>8</v>
      </c>
      <c r="AA13" s="44">
        <v>8</v>
      </c>
      <c r="AB13" s="44">
        <v>6</v>
      </c>
    </row>
    <row r="14" spans="1:28" x14ac:dyDescent="0.2">
      <c r="A14" s="19" t="s">
        <v>39</v>
      </c>
      <c r="B14" s="34">
        <v>28</v>
      </c>
      <c r="C14" s="34">
        <v>28</v>
      </c>
      <c r="D14" s="34">
        <v>29</v>
      </c>
      <c r="E14" s="34">
        <v>30</v>
      </c>
      <c r="F14" s="34">
        <v>33</v>
      </c>
      <c r="G14" s="34">
        <v>35</v>
      </c>
      <c r="H14" s="34">
        <v>35</v>
      </c>
      <c r="I14" s="34">
        <v>35</v>
      </c>
      <c r="J14" s="34">
        <v>27</v>
      </c>
      <c r="K14" s="34">
        <v>29</v>
      </c>
      <c r="L14" s="34">
        <v>41</v>
      </c>
      <c r="M14" s="34">
        <v>39</v>
      </c>
      <c r="N14" s="34">
        <v>27</v>
      </c>
      <c r="O14" s="40">
        <v>28</v>
      </c>
      <c r="P14" s="34">
        <v>21</v>
      </c>
      <c r="Q14" s="34">
        <v>23</v>
      </c>
      <c r="R14" s="34">
        <v>22</v>
      </c>
      <c r="S14" s="34">
        <v>20</v>
      </c>
      <c r="T14" s="34">
        <v>32</v>
      </c>
      <c r="U14" s="34">
        <v>1</v>
      </c>
      <c r="V14" s="34">
        <v>4</v>
      </c>
      <c r="W14" s="34">
        <v>5</v>
      </c>
      <c r="X14" s="34">
        <v>6</v>
      </c>
      <c r="Y14" s="44">
        <v>12</v>
      </c>
      <c r="Z14" s="44">
        <v>11</v>
      </c>
      <c r="AA14" s="44">
        <v>11</v>
      </c>
      <c r="AB14" s="44">
        <v>4</v>
      </c>
    </row>
    <row r="15" spans="1:28" x14ac:dyDescent="0.2">
      <c r="A15" s="19" t="s">
        <v>40</v>
      </c>
      <c r="B15" s="34">
        <v>9</v>
      </c>
      <c r="C15" s="34">
        <v>9</v>
      </c>
      <c r="D15" s="34">
        <v>9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8</v>
      </c>
      <c r="K15" s="34">
        <v>12</v>
      </c>
      <c r="L15" s="34">
        <v>11</v>
      </c>
      <c r="M15" s="34">
        <v>5</v>
      </c>
      <c r="N15" s="34">
        <v>3</v>
      </c>
      <c r="O15" s="40">
        <v>5</v>
      </c>
      <c r="P15" s="34">
        <v>6</v>
      </c>
      <c r="Q15" s="34">
        <v>9</v>
      </c>
      <c r="R15" s="34">
        <v>8</v>
      </c>
      <c r="S15" s="34">
        <v>6</v>
      </c>
      <c r="T15" s="34">
        <v>2</v>
      </c>
      <c r="U15" s="34">
        <v>1</v>
      </c>
      <c r="V15" s="34">
        <v>4</v>
      </c>
      <c r="W15" s="34">
        <v>4</v>
      </c>
      <c r="X15" s="34">
        <v>4</v>
      </c>
      <c r="Y15" s="44">
        <v>3</v>
      </c>
      <c r="Z15" s="44">
        <v>3</v>
      </c>
      <c r="AA15" s="44">
        <v>1</v>
      </c>
      <c r="AB15" s="44">
        <v>1</v>
      </c>
    </row>
    <row r="16" spans="1:28" x14ac:dyDescent="0.2">
      <c r="A16" s="19" t="s">
        <v>41</v>
      </c>
      <c r="B16" s="34">
        <v>3</v>
      </c>
      <c r="C16" s="34">
        <v>4</v>
      </c>
      <c r="D16" s="34">
        <v>4</v>
      </c>
      <c r="E16" s="34">
        <v>4</v>
      </c>
      <c r="F16" s="34">
        <v>5</v>
      </c>
      <c r="G16" s="34">
        <v>5</v>
      </c>
      <c r="H16" s="34">
        <v>5</v>
      </c>
      <c r="I16" s="34">
        <v>5</v>
      </c>
      <c r="J16" s="34">
        <v>8</v>
      </c>
      <c r="K16" s="34"/>
      <c r="L16" s="34">
        <v>7</v>
      </c>
      <c r="M16" s="34">
        <v>4</v>
      </c>
      <c r="N16" s="34">
        <v>4</v>
      </c>
      <c r="O16" s="40">
        <v>4</v>
      </c>
      <c r="P16" s="34">
        <v>6</v>
      </c>
      <c r="Q16" s="34">
        <v>6</v>
      </c>
      <c r="R16" s="34">
        <v>8</v>
      </c>
      <c r="S16" s="34">
        <v>6</v>
      </c>
      <c r="T16" s="34">
        <v>7</v>
      </c>
      <c r="U16" s="34">
        <v>6</v>
      </c>
      <c r="V16" s="34"/>
      <c r="W16" s="34">
        <v>1</v>
      </c>
      <c r="X16" s="34">
        <v>2</v>
      </c>
      <c r="Y16" s="44">
        <v>2</v>
      </c>
      <c r="Z16" s="44">
        <v>2</v>
      </c>
      <c r="AA16" s="44">
        <v>1</v>
      </c>
      <c r="AB16" s="44">
        <v>1</v>
      </c>
    </row>
    <row r="17" spans="1:28" x14ac:dyDescent="0.2">
      <c r="A17" s="19" t="s">
        <v>42</v>
      </c>
      <c r="B17" s="34">
        <v>3</v>
      </c>
      <c r="C17" s="34">
        <v>5</v>
      </c>
      <c r="D17" s="34">
        <v>5</v>
      </c>
      <c r="E17" s="34">
        <v>5</v>
      </c>
      <c r="F17" s="34">
        <v>5</v>
      </c>
      <c r="G17" s="34">
        <v>5</v>
      </c>
      <c r="H17" s="34">
        <v>5</v>
      </c>
      <c r="I17" s="34">
        <v>5</v>
      </c>
      <c r="J17" s="34">
        <v>3</v>
      </c>
      <c r="K17" s="34">
        <v>6</v>
      </c>
      <c r="L17" s="34">
        <v>5</v>
      </c>
      <c r="M17" s="34">
        <v>5</v>
      </c>
      <c r="N17" s="34">
        <v>6</v>
      </c>
      <c r="O17" s="40">
        <v>6</v>
      </c>
      <c r="P17" s="34">
        <v>3</v>
      </c>
      <c r="Q17" s="34">
        <v>2</v>
      </c>
      <c r="R17" s="34">
        <v>2</v>
      </c>
      <c r="S17" s="34">
        <v>1</v>
      </c>
      <c r="T17" s="34">
        <v>2</v>
      </c>
      <c r="U17" s="34"/>
      <c r="V17" s="34"/>
      <c r="W17" s="34"/>
      <c r="X17" s="34"/>
      <c r="Y17" s="34"/>
      <c r="Z17" s="44">
        <v>1</v>
      </c>
      <c r="AA17" s="44">
        <v>0</v>
      </c>
      <c r="AB17" s="44">
        <v>2</v>
      </c>
    </row>
    <row r="18" spans="1:28" x14ac:dyDescent="0.2">
      <c r="A18" s="19" t="s">
        <v>43</v>
      </c>
      <c r="B18" s="34">
        <v>1</v>
      </c>
      <c r="C18" s="34">
        <v>1</v>
      </c>
      <c r="D18" s="34">
        <v>2</v>
      </c>
      <c r="E18" s="34">
        <v>2</v>
      </c>
      <c r="F18" s="34">
        <v>2</v>
      </c>
      <c r="G18" s="34">
        <v>2</v>
      </c>
      <c r="H18" s="34">
        <v>2</v>
      </c>
      <c r="I18" s="34">
        <v>2</v>
      </c>
      <c r="J18" s="34">
        <v>3</v>
      </c>
      <c r="K18" s="34">
        <v>4</v>
      </c>
      <c r="L18" s="34">
        <v>4</v>
      </c>
      <c r="M18" s="34">
        <v>2</v>
      </c>
      <c r="N18" s="34"/>
      <c r="O18" s="40">
        <v>1</v>
      </c>
      <c r="P18" s="34">
        <v>3</v>
      </c>
      <c r="Q18" s="34">
        <v>4</v>
      </c>
      <c r="R18" s="34">
        <v>4</v>
      </c>
      <c r="S18" s="34">
        <v>2</v>
      </c>
      <c r="T18" s="34">
        <v>4</v>
      </c>
      <c r="U18" s="34">
        <v>4</v>
      </c>
      <c r="V18" s="34">
        <v>3</v>
      </c>
      <c r="W18" s="34">
        <v>3</v>
      </c>
      <c r="X18" s="34">
        <v>2</v>
      </c>
      <c r="Y18" s="44">
        <v>1</v>
      </c>
      <c r="Z18" s="44">
        <v>2</v>
      </c>
      <c r="AA18" s="44">
        <v>2</v>
      </c>
      <c r="AB18" s="44">
        <v>1</v>
      </c>
    </row>
    <row r="19" spans="1:28" x14ac:dyDescent="0.2">
      <c r="A19" s="19" t="s">
        <v>44</v>
      </c>
      <c r="B19" s="34">
        <v>2</v>
      </c>
      <c r="C19" s="34">
        <v>2</v>
      </c>
      <c r="D19" s="34">
        <v>2</v>
      </c>
      <c r="E19" s="34">
        <v>3</v>
      </c>
      <c r="F19" s="34">
        <v>3</v>
      </c>
      <c r="G19" s="34">
        <v>3</v>
      </c>
      <c r="H19" s="34">
        <v>3</v>
      </c>
      <c r="I19" s="34">
        <v>3</v>
      </c>
      <c r="J19" s="34">
        <v>8</v>
      </c>
      <c r="K19" s="34">
        <v>9</v>
      </c>
      <c r="L19" s="34">
        <v>2</v>
      </c>
      <c r="M19" s="34">
        <v>8</v>
      </c>
      <c r="N19" s="34">
        <v>9</v>
      </c>
      <c r="O19" s="40">
        <v>14</v>
      </c>
      <c r="P19" s="34">
        <v>13</v>
      </c>
      <c r="Q19" s="34">
        <v>8</v>
      </c>
      <c r="R19" s="34">
        <v>12</v>
      </c>
      <c r="S19" s="34">
        <v>9</v>
      </c>
      <c r="T19" s="34">
        <v>8</v>
      </c>
      <c r="U19" s="34">
        <v>7</v>
      </c>
      <c r="V19" s="34">
        <v>8</v>
      </c>
      <c r="W19" s="34">
        <v>3</v>
      </c>
      <c r="X19" s="34">
        <v>3</v>
      </c>
      <c r="Y19" s="44">
        <v>5</v>
      </c>
      <c r="Z19" s="44">
        <v>5</v>
      </c>
      <c r="AA19" s="44">
        <v>9</v>
      </c>
      <c r="AB19" s="44">
        <v>9</v>
      </c>
    </row>
    <row r="20" spans="1:28" x14ac:dyDescent="0.2">
      <c r="A20" s="19" t="s">
        <v>48</v>
      </c>
      <c r="B20" s="34">
        <v>2</v>
      </c>
      <c r="C20" s="34">
        <v>2</v>
      </c>
      <c r="D20" s="34">
        <v>2</v>
      </c>
      <c r="E20" s="34">
        <v>2</v>
      </c>
      <c r="F20" s="34">
        <v>2</v>
      </c>
      <c r="G20" s="34">
        <v>2</v>
      </c>
      <c r="H20" s="34">
        <v>2</v>
      </c>
      <c r="I20" s="34">
        <v>2</v>
      </c>
      <c r="J20" s="34">
        <v>2</v>
      </c>
      <c r="K20" s="34">
        <v>6</v>
      </c>
      <c r="L20" s="34">
        <v>6</v>
      </c>
      <c r="M20" s="34">
        <v>6</v>
      </c>
      <c r="N20" s="34">
        <v>5</v>
      </c>
      <c r="O20" s="40">
        <v>6</v>
      </c>
      <c r="P20" s="34">
        <v>6</v>
      </c>
      <c r="Q20" s="34">
        <v>3</v>
      </c>
      <c r="R20" s="34">
        <v>4</v>
      </c>
      <c r="S20" s="34">
        <v>2</v>
      </c>
      <c r="T20" s="34">
        <v>2</v>
      </c>
      <c r="U20" s="34">
        <v>2</v>
      </c>
      <c r="V20" s="34">
        <v>2</v>
      </c>
      <c r="W20" s="34">
        <v>4</v>
      </c>
      <c r="X20" s="34">
        <v>5</v>
      </c>
      <c r="Y20" s="44">
        <v>7</v>
      </c>
      <c r="Z20" s="44">
        <v>7</v>
      </c>
      <c r="AA20" s="44">
        <v>4</v>
      </c>
      <c r="AB20" s="44">
        <v>5</v>
      </c>
    </row>
    <row r="21" spans="1:28" x14ac:dyDescent="0.2">
      <c r="A21" s="19" t="s">
        <v>49</v>
      </c>
      <c r="B21" s="34">
        <v>5</v>
      </c>
      <c r="C21" s="34">
        <v>5</v>
      </c>
      <c r="D21" s="34">
        <v>5</v>
      </c>
      <c r="E21" s="34">
        <v>6</v>
      </c>
      <c r="F21" s="34">
        <v>6</v>
      </c>
      <c r="G21" s="34">
        <v>6</v>
      </c>
      <c r="H21" s="34">
        <v>6</v>
      </c>
      <c r="I21" s="34">
        <v>6</v>
      </c>
      <c r="J21" s="34">
        <v>9</v>
      </c>
      <c r="K21" s="34">
        <v>11</v>
      </c>
      <c r="L21" s="34">
        <v>11</v>
      </c>
      <c r="M21" s="34">
        <v>14</v>
      </c>
      <c r="N21" s="34">
        <v>13</v>
      </c>
      <c r="O21" s="40">
        <v>12</v>
      </c>
      <c r="P21" s="34">
        <v>7</v>
      </c>
      <c r="Q21" s="34">
        <v>10</v>
      </c>
      <c r="R21" s="34">
        <v>9</v>
      </c>
      <c r="S21" s="34">
        <v>5</v>
      </c>
      <c r="T21" s="34">
        <v>8</v>
      </c>
      <c r="U21" s="34">
        <v>1</v>
      </c>
      <c r="V21" s="34">
        <v>1</v>
      </c>
      <c r="W21" s="34">
        <v>3</v>
      </c>
      <c r="X21" s="34">
        <v>3</v>
      </c>
      <c r="Y21" s="44">
        <v>4</v>
      </c>
      <c r="Z21" s="44">
        <v>3</v>
      </c>
      <c r="AA21" s="44">
        <v>3</v>
      </c>
      <c r="AB21" s="44">
        <v>2</v>
      </c>
    </row>
    <row r="22" spans="1:28" x14ac:dyDescent="0.2">
      <c r="A22" s="19" t="s">
        <v>50</v>
      </c>
      <c r="B22" s="34">
        <v>14</v>
      </c>
      <c r="C22" s="34">
        <v>15</v>
      </c>
      <c r="D22" s="34">
        <v>17</v>
      </c>
      <c r="E22" s="34">
        <v>18</v>
      </c>
      <c r="F22" s="34">
        <v>19</v>
      </c>
      <c r="G22" s="34">
        <v>19</v>
      </c>
      <c r="H22" s="34">
        <v>19</v>
      </c>
      <c r="I22" s="34">
        <v>19</v>
      </c>
      <c r="J22" s="34">
        <v>7</v>
      </c>
      <c r="K22" s="34">
        <v>7</v>
      </c>
      <c r="L22" s="34">
        <v>4</v>
      </c>
      <c r="M22" s="34">
        <v>3</v>
      </c>
      <c r="N22" s="34">
        <v>3</v>
      </c>
      <c r="O22" s="40"/>
      <c r="P22" s="34">
        <v>2</v>
      </c>
      <c r="Q22" s="34">
        <v>0</v>
      </c>
      <c r="R22" s="34">
        <v>1</v>
      </c>
      <c r="S22" s="34">
        <v>1</v>
      </c>
      <c r="T22" s="34"/>
      <c r="U22" s="34"/>
      <c r="V22" s="34">
        <v>7</v>
      </c>
      <c r="W22" s="34">
        <v>1</v>
      </c>
      <c r="X22" s="34">
        <v>2</v>
      </c>
      <c r="Y22" s="44">
        <v>2</v>
      </c>
      <c r="Z22" s="44">
        <v>2</v>
      </c>
      <c r="AA22" s="44">
        <v>3</v>
      </c>
      <c r="AB22" s="44">
        <v>3</v>
      </c>
    </row>
    <row r="23" spans="1:28" x14ac:dyDescent="0.2">
      <c r="A23" s="19" t="s">
        <v>51</v>
      </c>
      <c r="B23" s="34"/>
      <c r="C23" s="34"/>
      <c r="D23" s="34"/>
      <c r="E23" s="34"/>
      <c r="F23" s="34"/>
      <c r="G23" s="34"/>
      <c r="H23" s="34"/>
      <c r="I23" s="34"/>
      <c r="J23" s="34"/>
      <c r="K23" s="34">
        <v>6</v>
      </c>
      <c r="L23" s="34">
        <v>7</v>
      </c>
      <c r="M23" s="34">
        <v>9</v>
      </c>
      <c r="N23" s="34">
        <v>7</v>
      </c>
      <c r="O23" s="40">
        <v>8</v>
      </c>
      <c r="P23" s="34">
        <v>9</v>
      </c>
      <c r="Q23" s="34">
        <v>9</v>
      </c>
      <c r="R23" s="34">
        <v>11</v>
      </c>
      <c r="S23" s="34">
        <v>9</v>
      </c>
      <c r="T23" s="34">
        <v>8</v>
      </c>
      <c r="U23" s="34">
        <v>8</v>
      </c>
      <c r="V23" s="34">
        <v>7</v>
      </c>
      <c r="W23" s="34">
        <v>8</v>
      </c>
      <c r="X23" s="34">
        <v>8</v>
      </c>
      <c r="Y23" s="44">
        <v>8</v>
      </c>
      <c r="Z23" s="44">
        <v>8</v>
      </c>
      <c r="AA23" s="44">
        <v>6</v>
      </c>
      <c r="AB23" s="44">
        <v>6</v>
      </c>
    </row>
    <row r="24" spans="1:28" x14ac:dyDescent="0.2">
      <c r="A24" s="19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0"/>
      <c r="P24" s="34"/>
      <c r="Q24" s="34"/>
      <c r="R24" s="34"/>
      <c r="S24" s="34"/>
      <c r="T24" s="34"/>
      <c r="U24" s="34">
        <v>7</v>
      </c>
      <c r="V24" s="34">
        <v>7</v>
      </c>
      <c r="W24" s="34">
        <v>8</v>
      </c>
      <c r="X24" s="34">
        <v>8</v>
      </c>
      <c r="Y24" s="44">
        <v>7</v>
      </c>
      <c r="Z24" s="44">
        <v>12</v>
      </c>
      <c r="AA24" s="44">
        <v>13</v>
      </c>
      <c r="AB24" s="44">
        <v>17</v>
      </c>
    </row>
    <row r="25" spans="1:28" x14ac:dyDescent="0.2">
      <c r="A25" s="19" t="s">
        <v>53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40"/>
      <c r="P25" s="34"/>
      <c r="Q25" s="34"/>
      <c r="R25" s="34"/>
      <c r="S25" s="34"/>
      <c r="T25" s="34"/>
      <c r="U25" s="34">
        <v>15</v>
      </c>
      <c r="V25" s="34">
        <v>16</v>
      </c>
      <c r="W25" s="34">
        <v>9</v>
      </c>
      <c r="X25" s="34">
        <v>15</v>
      </c>
      <c r="Y25" s="44">
        <v>12</v>
      </c>
      <c r="Z25" s="44">
        <v>6</v>
      </c>
      <c r="AA25" s="44">
        <v>10</v>
      </c>
      <c r="AB25" s="44">
        <v>4</v>
      </c>
    </row>
    <row r="26" spans="1:28" ht="13.5" thickBot="1" x14ac:dyDescent="0.25">
      <c r="A26" s="23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47"/>
      <c r="P26" s="47"/>
      <c r="Q26" s="47"/>
      <c r="R26" s="47"/>
      <c r="S26" s="47"/>
      <c r="T26" s="47"/>
      <c r="U26" s="47">
        <v>13</v>
      </c>
      <c r="V26" s="47">
        <v>8</v>
      </c>
      <c r="W26" s="47">
        <v>16</v>
      </c>
      <c r="X26" s="47">
        <v>15</v>
      </c>
      <c r="Y26" s="45">
        <v>12</v>
      </c>
      <c r="Z26" s="45">
        <v>9</v>
      </c>
      <c r="AA26" s="45">
        <v>10</v>
      </c>
      <c r="AB26" s="45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0" zoomScaleNormal="80" workbookViewId="0">
      <selection activeCell="P10" sqref="P10:P11"/>
    </sheetView>
  </sheetViews>
  <sheetFormatPr defaultRowHeight="12.75" x14ac:dyDescent="0.2"/>
  <cols>
    <col min="1" max="1" width="9.140625" style="72"/>
    <col min="2" max="2" width="35.140625" style="72" customWidth="1"/>
    <col min="3" max="16384" width="9.140625" style="72"/>
  </cols>
  <sheetData>
    <row r="1" spans="1:16" ht="15.75" thickBot="1" x14ac:dyDescent="0.25">
      <c r="A1" s="160" t="s">
        <v>66</v>
      </c>
    </row>
    <row r="2" spans="1:16" ht="13.5" thickBot="1" x14ac:dyDescent="0.25">
      <c r="A2" s="76"/>
      <c r="B2" s="76"/>
      <c r="C2" s="76">
        <v>2005</v>
      </c>
      <c r="D2" s="76">
        <v>2006</v>
      </c>
      <c r="E2" s="76">
        <v>2007</v>
      </c>
      <c r="F2" s="76">
        <v>2008</v>
      </c>
      <c r="G2" s="76">
        <v>2009</v>
      </c>
      <c r="H2" s="76">
        <v>2010</v>
      </c>
      <c r="I2" s="76">
        <v>2011</v>
      </c>
      <c r="J2" s="77">
        <v>2012</v>
      </c>
      <c r="K2" s="75">
        <v>2013</v>
      </c>
      <c r="L2" s="75">
        <v>2014</v>
      </c>
      <c r="M2" s="75">
        <v>2015</v>
      </c>
      <c r="N2" s="75">
        <v>2016</v>
      </c>
      <c r="O2" s="75">
        <v>2017</v>
      </c>
      <c r="P2" s="218">
        <v>2018</v>
      </c>
    </row>
    <row r="3" spans="1:16" ht="12.75" customHeight="1" x14ac:dyDescent="0.2">
      <c r="A3" s="250" t="s">
        <v>17</v>
      </c>
      <c r="B3" s="251"/>
      <c r="C3" s="173">
        <v>35294</v>
      </c>
      <c r="D3" s="173">
        <v>35426</v>
      </c>
      <c r="E3" s="173">
        <v>35463</v>
      </c>
      <c r="F3" s="173">
        <v>38672</v>
      </c>
      <c r="G3" s="173">
        <v>43545</v>
      </c>
      <c r="H3" s="173">
        <v>47043</v>
      </c>
      <c r="I3" s="173">
        <v>48596</v>
      </c>
      <c r="J3" s="173">
        <v>49683</v>
      </c>
      <c r="K3" s="173">
        <v>52406</v>
      </c>
      <c r="L3" s="173">
        <v>55536</v>
      </c>
      <c r="M3" s="173">
        <v>57981</v>
      </c>
      <c r="N3" s="173">
        <v>58241</v>
      </c>
      <c r="O3" s="173">
        <v>58756</v>
      </c>
      <c r="P3" s="219">
        <v>59536</v>
      </c>
    </row>
    <row r="4" spans="1:16" ht="25.5" x14ac:dyDescent="0.2">
      <c r="A4" s="252" t="s">
        <v>67</v>
      </c>
      <c r="B4" s="185" t="s">
        <v>68</v>
      </c>
      <c r="C4" s="173">
        <v>26582</v>
      </c>
      <c r="D4" s="173">
        <v>26288</v>
      </c>
      <c r="E4" s="173">
        <v>26391</v>
      </c>
      <c r="F4" s="173">
        <v>27867</v>
      </c>
      <c r="G4" s="173">
        <v>31829</v>
      </c>
      <c r="H4" s="173">
        <v>35080</v>
      </c>
      <c r="I4" s="173">
        <v>36568</v>
      </c>
      <c r="J4" s="173">
        <v>37885</v>
      </c>
      <c r="K4" s="173">
        <v>40455</v>
      </c>
      <c r="L4" s="173">
        <v>43538</v>
      </c>
      <c r="M4" s="173">
        <v>45459</v>
      </c>
      <c r="N4" s="173">
        <v>46105</v>
      </c>
      <c r="O4" s="173">
        <v>46805</v>
      </c>
      <c r="P4" s="219">
        <v>47648</v>
      </c>
    </row>
    <row r="5" spans="1:16" x14ac:dyDescent="0.2">
      <c r="A5" s="252"/>
      <c r="B5" s="220" t="s">
        <v>69</v>
      </c>
      <c r="C5" s="248">
        <v>26353</v>
      </c>
      <c r="D5" s="243">
        <v>26117</v>
      </c>
      <c r="E5" s="243">
        <v>26220</v>
      </c>
      <c r="F5" s="243">
        <v>27671</v>
      </c>
      <c r="G5" s="243">
        <v>31577</v>
      </c>
      <c r="H5" s="243">
        <v>34805</v>
      </c>
      <c r="I5" s="243">
        <v>36097</v>
      </c>
      <c r="J5" s="243">
        <v>37410</v>
      </c>
      <c r="K5" s="243">
        <v>40000</v>
      </c>
      <c r="L5" s="243">
        <v>42966</v>
      </c>
      <c r="M5" s="243">
        <v>44913</v>
      </c>
      <c r="N5" s="243">
        <v>45521</v>
      </c>
      <c r="O5" s="243">
        <v>46271</v>
      </c>
      <c r="P5" s="243">
        <v>47067</v>
      </c>
    </row>
    <row r="6" spans="1:16" x14ac:dyDescent="0.2">
      <c r="A6" s="252"/>
      <c r="B6" s="220" t="s">
        <v>70</v>
      </c>
      <c r="C6" s="248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16" x14ac:dyDescent="0.2">
      <c r="A7" s="252"/>
      <c r="B7" s="185" t="s">
        <v>71</v>
      </c>
      <c r="C7" s="173">
        <v>184</v>
      </c>
      <c r="D7" s="173">
        <v>142</v>
      </c>
      <c r="E7" s="173">
        <v>145</v>
      </c>
      <c r="F7" s="173">
        <v>173</v>
      </c>
      <c r="G7" s="173">
        <v>241</v>
      </c>
      <c r="H7" s="173">
        <v>275</v>
      </c>
      <c r="I7" s="173">
        <v>471</v>
      </c>
      <c r="J7" s="173">
        <v>474</v>
      </c>
      <c r="K7" s="173">
        <v>453</v>
      </c>
      <c r="L7" s="173">
        <v>571</v>
      </c>
      <c r="M7" s="173">
        <v>545</v>
      </c>
      <c r="N7" s="173">
        <v>584</v>
      </c>
      <c r="O7" s="173">
        <v>534</v>
      </c>
      <c r="P7" s="219">
        <v>581</v>
      </c>
    </row>
    <row r="8" spans="1:16" ht="13.5" thickBot="1" x14ac:dyDescent="0.25">
      <c r="A8" s="252"/>
      <c r="B8" s="186" t="s">
        <v>72</v>
      </c>
      <c r="C8" s="187">
        <v>45</v>
      </c>
      <c r="D8" s="187">
        <v>29</v>
      </c>
      <c r="E8" s="187">
        <v>26</v>
      </c>
      <c r="F8" s="187">
        <v>23</v>
      </c>
      <c r="G8" s="187">
        <v>11</v>
      </c>
      <c r="H8" s="187">
        <v>0</v>
      </c>
      <c r="I8" s="187">
        <v>0</v>
      </c>
      <c r="J8" s="187">
        <v>1</v>
      </c>
      <c r="K8" s="187">
        <v>2</v>
      </c>
      <c r="L8" s="187">
        <v>1</v>
      </c>
      <c r="M8" s="187">
        <v>1</v>
      </c>
      <c r="N8" s="187">
        <v>0</v>
      </c>
      <c r="O8" s="187">
        <v>0</v>
      </c>
      <c r="P8" s="187">
        <v>0</v>
      </c>
    </row>
    <row r="9" spans="1:16" x14ac:dyDescent="0.2">
      <c r="A9" s="252"/>
      <c r="B9" s="185" t="s">
        <v>73</v>
      </c>
      <c r="C9" s="173">
        <v>8712</v>
      </c>
      <c r="D9" s="173">
        <v>9138</v>
      </c>
      <c r="E9" s="173">
        <v>9072</v>
      </c>
      <c r="F9" s="173">
        <v>10805</v>
      </c>
      <c r="G9" s="173">
        <v>11716</v>
      </c>
      <c r="H9" s="173">
        <v>11963</v>
      </c>
      <c r="I9" s="173">
        <v>12028</v>
      </c>
      <c r="J9" s="173">
        <v>11798</v>
      </c>
      <c r="K9" s="173">
        <v>11951</v>
      </c>
      <c r="L9" s="173">
        <v>11998</v>
      </c>
      <c r="M9" s="173">
        <v>12522</v>
      </c>
      <c r="N9" s="173">
        <v>12136</v>
      </c>
      <c r="O9" s="173">
        <v>11951</v>
      </c>
      <c r="P9" s="219">
        <v>11888</v>
      </c>
    </row>
    <row r="10" spans="1:16" x14ac:dyDescent="0.2">
      <c r="A10" s="252"/>
      <c r="B10" s="185" t="s">
        <v>74</v>
      </c>
      <c r="C10" s="248">
        <v>27</v>
      </c>
      <c r="D10" s="243">
        <v>50</v>
      </c>
      <c r="E10" s="243">
        <v>62</v>
      </c>
      <c r="F10" s="243">
        <v>78</v>
      </c>
      <c r="G10" s="243">
        <v>90</v>
      </c>
      <c r="H10" s="243">
        <v>93</v>
      </c>
      <c r="I10" s="243">
        <v>157</v>
      </c>
      <c r="J10" s="243">
        <v>142</v>
      </c>
      <c r="K10" s="243">
        <v>155</v>
      </c>
      <c r="L10" s="243">
        <v>165</v>
      </c>
      <c r="M10" s="243">
        <v>198</v>
      </c>
      <c r="N10" s="243">
        <v>234</v>
      </c>
      <c r="O10" s="243">
        <v>265</v>
      </c>
      <c r="P10" s="243">
        <v>243</v>
      </c>
    </row>
    <row r="11" spans="1:16" x14ac:dyDescent="0.2">
      <c r="A11" s="252"/>
      <c r="B11" s="185" t="s">
        <v>71</v>
      </c>
      <c r="C11" s="248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x14ac:dyDescent="0.2">
      <c r="A12" s="252"/>
      <c r="B12" s="185" t="s">
        <v>75</v>
      </c>
      <c r="C12" s="173">
        <v>4109</v>
      </c>
      <c r="D12" s="173">
        <v>4061</v>
      </c>
      <c r="E12" s="173">
        <v>4453</v>
      </c>
      <c r="F12" s="173">
        <v>5641</v>
      </c>
      <c r="G12" s="173">
        <v>5886</v>
      </c>
      <c r="H12" s="173">
        <v>6233</v>
      </c>
      <c r="I12" s="173">
        <v>6333</v>
      </c>
      <c r="J12" s="173">
        <v>5687</v>
      </c>
      <c r="K12" s="173">
        <v>6063</v>
      </c>
      <c r="L12" s="173">
        <v>6036</v>
      </c>
      <c r="M12" s="173">
        <v>6256</v>
      </c>
      <c r="N12" s="173">
        <v>6164</v>
      </c>
      <c r="O12" s="173">
        <v>6228</v>
      </c>
      <c r="P12" s="219">
        <v>6316</v>
      </c>
    </row>
    <row r="13" spans="1:16" x14ac:dyDescent="0.2">
      <c r="A13" s="252"/>
      <c r="B13" s="185" t="s">
        <v>76</v>
      </c>
      <c r="C13" s="173">
        <v>4397</v>
      </c>
      <c r="D13" s="173">
        <v>4809</v>
      </c>
      <c r="E13" s="173">
        <v>4370</v>
      </c>
      <c r="F13" s="173">
        <v>4933</v>
      </c>
      <c r="G13" s="173">
        <v>5644</v>
      </c>
      <c r="H13" s="173">
        <v>5631</v>
      </c>
      <c r="I13" s="173">
        <v>5522</v>
      </c>
      <c r="J13" s="173">
        <v>5951</v>
      </c>
      <c r="K13" s="173">
        <v>5728</v>
      </c>
      <c r="L13" s="173">
        <v>5792</v>
      </c>
      <c r="M13" s="173">
        <v>6066</v>
      </c>
      <c r="N13" s="173">
        <v>5736</v>
      </c>
      <c r="O13" s="173">
        <v>5455</v>
      </c>
      <c r="P13" s="219">
        <v>5325</v>
      </c>
    </row>
    <row r="14" spans="1:16" x14ac:dyDescent="0.2">
      <c r="A14" s="188"/>
      <c r="B14" s="185" t="s">
        <v>72</v>
      </c>
      <c r="C14" s="173">
        <v>179</v>
      </c>
      <c r="D14" s="173">
        <v>218</v>
      </c>
      <c r="E14" s="173">
        <v>187</v>
      </c>
      <c r="F14" s="173">
        <v>153</v>
      </c>
      <c r="G14" s="173">
        <v>96</v>
      </c>
      <c r="H14" s="173">
        <v>6</v>
      </c>
      <c r="I14" s="173">
        <v>16</v>
      </c>
      <c r="J14" s="173">
        <v>18</v>
      </c>
      <c r="K14" s="173">
        <v>5</v>
      </c>
      <c r="L14" s="173">
        <v>5</v>
      </c>
      <c r="M14" s="173">
        <v>2</v>
      </c>
      <c r="N14" s="173">
        <v>2</v>
      </c>
      <c r="O14" s="173">
        <v>3</v>
      </c>
      <c r="P14" s="219">
        <v>4</v>
      </c>
    </row>
    <row r="15" spans="1:16" ht="25.5" customHeight="1" x14ac:dyDescent="0.2">
      <c r="A15" s="246" t="s">
        <v>77</v>
      </c>
      <c r="B15" s="247"/>
      <c r="C15" s="248">
        <v>75.3</v>
      </c>
      <c r="D15" s="243">
        <v>74.2</v>
      </c>
      <c r="E15" s="243">
        <v>74.400000000000006</v>
      </c>
      <c r="F15" s="243">
        <v>72.099999999999994</v>
      </c>
      <c r="G15" s="243">
        <v>73.099999999999994</v>
      </c>
      <c r="H15" s="243">
        <v>74.599999999999994</v>
      </c>
      <c r="I15" s="243">
        <v>75.2</v>
      </c>
      <c r="J15" s="243">
        <v>76.3</v>
      </c>
      <c r="K15" s="243">
        <v>77.2</v>
      </c>
      <c r="L15" s="243">
        <v>78.400000000000006</v>
      </c>
      <c r="M15" s="243">
        <v>78.400000000000006</v>
      </c>
      <c r="N15" s="243">
        <v>79.2</v>
      </c>
      <c r="O15" s="243">
        <v>79.7</v>
      </c>
      <c r="P15" s="249">
        <v>80</v>
      </c>
    </row>
    <row r="16" spans="1:16" x14ac:dyDescent="0.2">
      <c r="A16" s="246"/>
      <c r="B16" s="247"/>
      <c r="C16" s="248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9"/>
    </row>
    <row r="17" spans="1:16" ht="38.25" customHeight="1" thickBot="1" x14ac:dyDescent="0.25">
      <c r="A17" s="244" t="s">
        <v>78</v>
      </c>
      <c r="B17" s="245"/>
      <c r="C17" s="187">
        <v>24.7</v>
      </c>
      <c r="D17" s="187">
        <v>25.8</v>
      </c>
      <c r="E17" s="187">
        <v>25.6</v>
      </c>
      <c r="F17" s="187">
        <v>27.9</v>
      </c>
      <c r="G17" s="187">
        <v>26.9</v>
      </c>
      <c r="H17" s="187">
        <v>25.4</v>
      </c>
      <c r="I17" s="187">
        <v>24.8</v>
      </c>
      <c r="J17" s="187">
        <v>23.7</v>
      </c>
      <c r="K17" s="187">
        <v>22.8</v>
      </c>
      <c r="L17" s="187">
        <v>21.6</v>
      </c>
      <c r="M17" s="187">
        <v>21.6</v>
      </c>
      <c r="N17" s="187">
        <v>20.8</v>
      </c>
      <c r="O17" s="187">
        <v>20.3</v>
      </c>
      <c r="P17" s="224">
        <v>20</v>
      </c>
    </row>
  </sheetData>
  <mergeCells count="46">
    <mergeCell ref="P5:P6"/>
    <mergeCell ref="P10:P11"/>
    <mergeCell ref="P15:P16"/>
    <mergeCell ref="F5:F6"/>
    <mergeCell ref="A3:B3"/>
    <mergeCell ref="A4:A13"/>
    <mergeCell ref="C5:C6"/>
    <mergeCell ref="D5:D6"/>
    <mergeCell ref="E5:E6"/>
    <mergeCell ref="M5:M6"/>
    <mergeCell ref="N5:N6"/>
    <mergeCell ref="C10:C11"/>
    <mergeCell ref="D10:D11"/>
    <mergeCell ref="E10:E11"/>
    <mergeCell ref="F10:F11"/>
    <mergeCell ref="G10:G11"/>
    <mergeCell ref="K5:K6"/>
    <mergeCell ref="L5:L6"/>
    <mergeCell ref="F15:F16"/>
    <mergeCell ref="G15:G16"/>
    <mergeCell ref="N15:N16"/>
    <mergeCell ref="L15:L16"/>
    <mergeCell ref="M15:M16"/>
    <mergeCell ref="H10:H11"/>
    <mergeCell ref="I10:I11"/>
    <mergeCell ref="J10:J11"/>
    <mergeCell ref="G5:G6"/>
    <mergeCell ref="H5:H6"/>
    <mergeCell ref="I5:I6"/>
    <mergeCell ref="J5:J6"/>
    <mergeCell ref="O5:O6"/>
    <mergeCell ref="O10:O11"/>
    <mergeCell ref="O15:O16"/>
    <mergeCell ref="A17:B17"/>
    <mergeCell ref="H15:H16"/>
    <mergeCell ref="I15:I16"/>
    <mergeCell ref="J15:J16"/>
    <mergeCell ref="K15:K16"/>
    <mergeCell ref="K10:K11"/>
    <mergeCell ref="L10:L11"/>
    <mergeCell ref="M10:M11"/>
    <mergeCell ref="N10:N11"/>
    <mergeCell ref="A15:B16"/>
    <mergeCell ref="C15:C16"/>
    <mergeCell ref="D15:D16"/>
    <mergeCell ref="E15:E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selection activeCell="F24" sqref="F24"/>
    </sheetView>
  </sheetViews>
  <sheetFormatPr defaultRowHeight="12.75" x14ac:dyDescent="0.2"/>
  <cols>
    <col min="1" max="16384" width="9.140625" style="72"/>
  </cols>
  <sheetData>
    <row r="1" spans="1:5" ht="15.75" thickBot="1" x14ac:dyDescent="0.25">
      <c r="A1" s="160" t="s">
        <v>85</v>
      </c>
    </row>
    <row r="2" spans="1:5" ht="35.25" customHeight="1" x14ac:dyDescent="0.2">
      <c r="A2" s="253"/>
      <c r="B2" s="255" t="s">
        <v>46</v>
      </c>
      <c r="C2" s="255" t="s">
        <v>47</v>
      </c>
      <c r="D2" s="255" t="s">
        <v>86</v>
      </c>
      <c r="E2" s="172"/>
    </row>
    <row r="3" spans="1:5" ht="15.75" thickBot="1" x14ac:dyDescent="0.25">
      <c r="A3" s="254"/>
      <c r="B3" s="256"/>
      <c r="C3" s="256"/>
      <c r="D3" s="256"/>
      <c r="E3" s="172"/>
    </row>
    <row r="4" spans="1:5" ht="15" x14ac:dyDescent="0.2">
      <c r="A4" s="173">
        <v>2000</v>
      </c>
      <c r="B4" s="86">
        <v>3230</v>
      </c>
      <c r="C4" s="86">
        <v>6740</v>
      </c>
      <c r="D4" s="86">
        <v>-3510</v>
      </c>
      <c r="E4" s="172"/>
    </row>
    <row r="5" spans="1:5" ht="15" x14ac:dyDescent="0.2">
      <c r="A5" s="173">
        <v>2001</v>
      </c>
      <c r="B5" s="86">
        <v>5380</v>
      </c>
      <c r="C5" s="86">
        <v>5619</v>
      </c>
      <c r="D5" s="86">
        <v>-239</v>
      </c>
      <c r="E5" s="172"/>
    </row>
    <row r="6" spans="1:5" ht="15" x14ac:dyDescent="0.2">
      <c r="A6" s="173">
        <v>2002</v>
      </c>
      <c r="B6" s="86">
        <v>5587</v>
      </c>
      <c r="C6" s="86">
        <v>6091</v>
      </c>
      <c r="D6" s="86">
        <v>-504</v>
      </c>
      <c r="E6" s="172"/>
    </row>
    <row r="7" spans="1:5" ht="15" x14ac:dyDescent="0.2">
      <c r="A7" s="173">
        <v>2003</v>
      </c>
      <c r="B7" s="86">
        <v>6599</v>
      </c>
      <c r="C7" s="86">
        <v>8180</v>
      </c>
      <c r="D7" s="86">
        <v>-1581</v>
      </c>
      <c r="E7" s="172"/>
    </row>
    <row r="8" spans="1:5" ht="15" x14ac:dyDescent="0.2">
      <c r="A8" s="173">
        <v>2004</v>
      </c>
      <c r="B8" s="86">
        <v>9018</v>
      </c>
      <c r="C8" s="86">
        <v>9497</v>
      </c>
      <c r="D8" s="86">
        <v>-479</v>
      </c>
      <c r="E8" s="172"/>
    </row>
    <row r="9" spans="1:5" ht="15" x14ac:dyDescent="0.2">
      <c r="A9" s="173">
        <v>2005</v>
      </c>
      <c r="B9" s="86">
        <v>9319</v>
      </c>
      <c r="C9" s="86">
        <v>10519</v>
      </c>
      <c r="D9" s="86">
        <v>-1200</v>
      </c>
      <c r="E9" s="172"/>
    </row>
    <row r="10" spans="1:5" ht="15" x14ac:dyDescent="0.2">
      <c r="A10" s="173">
        <v>2006</v>
      </c>
      <c r="B10" s="86">
        <v>13363</v>
      </c>
      <c r="C10" s="86">
        <v>15501</v>
      </c>
      <c r="D10" s="86">
        <v>-2138</v>
      </c>
      <c r="E10" s="172"/>
    </row>
    <row r="11" spans="1:5" ht="15" x14ac:dyDescent="0.2">
      <c r="A11" s="173">
        <v>2007</v>
      </c>
      <c r="B11" s="86">
        <v>12415</v>
      </c>
      <c r="C11" s="86">
        <v>14613</v>
      </c>
      <c r="D11" s="86">
        <v>-2198</v>
      </c>
      <c r="E11" s="172"/>
    </row>
    <row r="12" spans="1:5" ht="15" x14ac:dyDescent="0.2">
      <c r="A12" s="173">
        <v>2008</v>
      </c>
      <c r="B12" s="86">
        <v>14785</v>
      </c>
      <c r="C12" s="86">
        <v>17165</v>
      </c>
      <c r="D12" s="86">
        <v>-2380</v>
      </c>
      <c r="E12" s="172"/>
    </row>
    <row r="13" spans="1:5" ht="15" x14ac:dyDescent="0.2">
      <c r="A13" s="173">
        <v>2009</v>
      </c>
      <c r="B13" s="86">
        <v>16561</v>
      </c>
      <c r="C13" s="86">
        <v>16639</v>
      </c>
      <c r="D13" s="86">
        <v>-78</v>
      </c>
      <c r="E13" s="172"/>
    </row>
    <row r="14" spans="1:5" ht="15" x14ac:dyDescent="0.2">
      <c r="A14" s="173">
        <v>2010</v>
      </c>
      <c r="B14" s="86">
        <v>16494</v>
      </c>
      <c r="C14" s="86">
        <v>13091</v>
      </c>
      <c r="D14" s="86">
        <v>3403</v>
      </c>
      <c r="E14" s="172"/>
    </row>
    <row r="15" spans="1:5" ht="15" x14ac:dyDescent="0.2">
      <c r="A15" s="173">
        <v>2011</v>
      </c>
      <c r="B15" s="86">
        <v>11895</v>
      </c>
      <c r="C15" s="86">
        <v>8289</v>
      </c>
      <c r="D15" s="86">
        <v>3606</v>
      </c>
      <c r="E15" s="172"/>
    </row>
    <row r="16" spans="1:5" ht="15" x14ac:dyDescent="0.2">
      <c r="A16" s="173">
        <v>2012</v>
      </c>
      <c r="B16" s="86">
        <v>10707</v>
      </c>
      <c r="C16" s="86">
        <v>9588</v>
      </c>
      <c r="D16" s="86">
        <v>1119</v>
      </c>
      <c r="E16" s="172"/>
    </row>
    <row r="17" spans="1:5" ht="15" x14ac:dyDescent="0.2">
      <c r="A17" s="173">
        <v>2013</v>
      </c>
      <c r="B17" s="86">
        <v>14892</v>
      </c>
      <c r="C17" s="86">
        <v>12443</v>
      </c>
      <c r="D17" s="86">
        <v>2449</v>
      </c>
      <c r="E17" s="172"/>
    </row>
    <row r="18" spans="1:5" ht="15" x14ac:dyDescent="0.2">
      <c r="A18" s="173">
        <v>2014</v>
      </c>
      <c r="B18" s="86">
        <v>15315</v>
      </c>
      <c r="C18" s="86">
        <v>12674</v>
      </c>
      <c r="D18" s="86">
        <v>2641</v>
      </c>
      <c r="E18" s="172"/>
    </row>
    <row r="19" spans="1:5" ht="15" x14ac:dyDescent="0.2">
      <c r="A19" s="173">
        <v>2015</v>
      </c>
      <c r="B19" s="86">
        <v>15309</v>
      </c>
      <c r="C19" s="86">
        <v>12505</v>
      </c>
      <c r="D19" s="86">
        <v>2804</v>
      </c>
      <c r="E19" s="172"/>
    </row>
    <row r="20" spans="1:5" ht="15" x14ac:dyDescent="0.2">
      <c r="A20" s="173">
        <v>2016</v>
      </c>
      <c r="B20" s="86">
        <v>12992</v>
      </c>
      <c r="C20" s="86">
        <v>10967</v>
      </c>
      <c r="D20" s="86">
        <v>2025</v>
      </c>
      <c r="E20" s="172"/>
    </row>
    <row r="21" spans="1:5" ht="15" x14ac:dyDescent="0.2">
      <c r="A21" s="219">
        <v>2017</v>
      </c>
      <c r="B21" s="86">
        <v>17430</v>
      </c>
      <c r="C21" s="86">
        <v>15068</v>
      </c>
      <c r="D21" s="86">
        <v>2362</v>
      </c>
      <c r="E21" s="172"/>
    </row>
    <row r="22" spans="1:5" ht="15.75" thickBot="1" x14ac:dyDescent="0.25">
      <c r="A22" s="221">
        <v>2018</v>
      </c>
      <c r="B22" s="225">
        <v>1253</v>
      </c>
      <c r="C22" s="225">
        <v>1329</v>
      </c>
      <c r="D22" s="225">
        <v>-76</v>
      </c>
      <c r="E22" s="172"/>
    </row>
  </sheetData>
  <mergeCells count="4">
    <mergeCell ref="A2:A3"/>
    <mergeCell ref="B2:B3"/>
    <mergeCell ref="C2:C3"/>
    <mergeCell ref="D2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80" zoomScaleNormal="80" workbookViewId="0">
      <selection activeCell="M29" sqref="M29"/>
    </sheetView>
  </sheetViews>
  <sheetFormatPr defaultRowHeight="12.75" x14ac:dyDescent="0.2"/>
  <cols>
    <col min="1" max="1" width="44.140625" style="3" customWidth="1"/>
    <col min="2" max="10" width="8.5703125" style="3" customWidth="1"/>
    <col min="11" max="13" width="8.5703125" style="1" customWidth="1"/>
    <col min="14" max="16" width="8.5703125" style="3" customWidth="1"/>
    <col min="17" max="16384" width="9.140625" style="3"/>
  </cols>
  <sheetData>
    <row r="1" spans="1:17" ht="15.75" thickBot="1" x14ac:dyDescent="0.25">
      <c r="A1" s="189" t="s">
        <v>87</v>
      </c>
      <c r="B1" s="72"/>
      <c r="C1" s="72"/>
      <c r="D1" s="72"/>
      <c r="E1" s="72"/>
      <c r="F1" s="72"/>
      <c r="G1" s="72"/>
      <c r="H1" s="72"/>
      <c r="P1" s="1"/>
    </row>
    <row r="2" spans="1:17" ht="24" customHeight="1" thickBot="1" x14ac:dyDescent="0.25">
      <c r="A2" s="92"/>
      <c r="B2" s="117">
        <v>2003</v>
      </c>
      <c r="C2" s="117">
        <v>2004</v>
      </c>
      <c r="D2" s="117">
        <v>2005</v>
      </c>
      <c r="E2" s="117">
        <v>2006</v>
      </c>
      <c r="F2" s="117">
        <v>2007</v>
      </c>
      <c r="G2" s="117">
        <v>2008</v>
      </c>
      <c r="H2" s="116">
        <v>2009</v>
      </c>
      <c r="I2" s="82">
        <v>2010</v>
      </c>
      <c r="J2" s="117">
        <v>2011</v>
      </c>
      <c r="K2" s="117">
        <v>2012</v>
      </c>
      <c r="L2" s="117">
        <v>2013</v>
      </c>
      <c r="M2" s="117">
        <v>2014</v>
      </c>
      <c r="N2" s="117">
        <v>2015</v>
      </c>
      <c r="O2" s="116">
        <v>2016</v>
      </c>
      <c r="P2" s="116">
        <v>2017</v>
      </c>
      <c r="Q2" s="210">
        <v>2018</v>
      </c>
    </row>
    <row r="3" spans="1:17" ht="22.5" customHeight="1" x14ac:dyDescent="0.2">
      <c r="A3" s="190" t="s">
        <v>88</v>
      </c>
      <c r="B3" s="86">
        <v>81925</v>
      </c>
      <c r="C3" s="86">
        <v>89270</v>
      </c>
      <c r="D3" s="86">
        <v>91934</v>
      </c>
      <c r="E3" s="86">
        <v>97596</v>
      </c>
      <c r="F3" s="86">
        <v>96931</v>
      </c>
      <c r="G3" s="86">
        <v>107259</v>
      </c>
      <c r="H3" s="86">
        <v>118477</v>
      </c>
      <c r="I3" s="86">
        <v>108630</v>
      </c>
      <c r="J3" s="86">
        <v>113190</v>
      </c>
      <c r="K3" s="86">
        <v>117300</v>
      </c>
      <c r="L3" s="86">
        <v>143473</v>
      </c>
      <c r="M3" s="86">
        <v>137552</v>
      </c>
      <c r="N3" s="86">
        <v>139070</v>
      </c>
      <c r="O3" s="86">
        <v>149458</v>
      </c>
      <c r="P3" s="86">
        <v>150844</v>
      </c>
      <c r="Q3" s="86">
        <v>149920</v>
      </c>
    </row>
    <row r="4" spans="1:17" ht="22.5" customHeight="1" x14ac:dyDescent="0.2">
      <c r="A4" s="190" t="s">
        <v>89</v>
      </c>
      <c r="B4" s="86">
        <v>49964</v>
      </c>
      <c r="C4" s="86">
        <v>50087</v>
      </c>
      <c r="D4" s="86">
        <v>53922</v>
      </c>
      <c r="E4" s="86">
        <v>69237</v>
      </c>
      <c r="F4" s="86">
        <v>69015</v>
      </c>
      <c r="G4" s="86">
        <v>72802</v>
      </c>
      <c r="H4" s="86">
        <v>57869</v>
      </c>
      <c r="I4" s="86">
        <v>57389</v>
      </c>
      <c r="J4" s="86">
        <v>63540</v>
      </c>
      <c r="K4" s="86">
        <v>64773</v>
      </c>
      <c r="L4" s="86">
        <v>81601</v>
      </c>
      <c r="M4" s="86">
        <v>81394</v>
      </c>
      <c r="N4" s="86">
        <v>77787</v>
      </c>
      <c r="O4" s="86">
        <v>79814</v>
      </c>
      <c r="P4" s="86">
        <v>83861</v>
      </c>
      <c r="Q4" s="86">
        <v>82622</v>
      </c>
    </row>
    <row r="5" spans="1:17" ht="22.5" customHeight="1" x14ac:dyDescent="0.2">
      <c r="A5" s="190" t="s">
        <v>90</v>
      </c>
      <c r="B5" s="86">
        <v>49154</v>
      </c>
      <c r="C5" s="86">
        <v>49397</v>
      </c>
      <c r="D5" s="86">
        <v>53242</v>
      </c>
      <c r="E5" s="86">
        <v>58164</v>
      </c>
      <c r="F5" s="86">
        <v>57795</v>
      </c>
      <c r="G5" s="86">
        <v>62485</v>
      </c>
      <c r="H5" s="86">
        <v>47191</v>
      </c>
      <c r="I5" s="86">
        <v>50290</v>
      </c>
      <c r="J5" s="86">
        <v>57937</v>
      </c>
      <c r="K5" s="86">
        <v>60585</v>
      </c>
      <c r="L5" s="86">
        <v>76371</v>
      </c>
      <c r="M5" s="86">
        <v>76121</v>
      </c>
      <c r="N5" s="86">
        <v>71626</v>
      </c>
      <c r="O5" s="86">
        <v>72082</v>
      </c>
      <c r="P5" s="86">
        <v>78942</v>
      </c>
      <c r="Q5" s="86">
        <v>78421</v>
      </c>
    </row>
    <row r="6" spans="1:17" ht="22.5" customHeight="1" x14ac:dyDescent="0.2">
      <c r="A6" s="190" t="s">
        <v>91</v>
      </c>
      <c r="B6" s="86">
        <v>13158</v>
      </c>
      <c r="C6" s="86">
        <v>10936</v>
      </c>
      <c r="D6" s="86">
        <v>12971</v>
      </c>
      <c r="E6" s="86">
        <v>11073</v>
      </c>
      <c r="F6" s="86">
        <v>11220</v>
      </c>
      <c r="G6" s="86">
        <v>10317</v>
      </c>
      <c r="H6" s="86">
        <v>10678</v>
      </c>
      <c r="I6" s="86">
        <v>7099</v>
      </c>
      <c r="J6" s="86">
        <v>5603</v>
      </c>
      <c r="K6" s="86">
        <v>4188</v>
      </c>
      <c r="L6" s="86">
        <v>5230</v>
      </c>
      <c r="M6" s="86">
        <v>5273</v>
      </c>
      <c r="N6" s="86">
        <v>6161</v>
      </c>
      <c r="O6" s="86">
        <v>7732</v>
      </c>
      <c r="P6" s="86">
        <v>4919</v>
      </c>
      <c r="Q6" s="86">
        <v>4200</v>
      </c>
    </row>
    <row r="7" spans="1:17" ht="22.5" customHeight="1" x14ac:dyDescent="0.2">
      <c r="A7" s="190" t="s">
        <v>92</v>
      </c>
      <c r="B7" s="86">
        <v>810</v>
      </c>
      <c r="C7" s="86">
        <v>690</v>
      </c>
      <c r="D7" s="86">
        <v>680</v>
      </c>
      <c r="E7" s="86">
        <v>676</v>
      </c>
      <c r="F7" s="86">
        <v>672</v>
      </c>
      <c r="G7" s="86">
        <v>661</v>
      </c>
      <c r="H7" s="86">
        <v>564</v>
      </c>
      <c r="I7" s="86">
        <v>868</v>
      </c>
      <c r="J7" s="86">
        <v>3689</v>
      </c>
      <c r="K7" s="86">
        <v>1854</v>
      </c>
      <c r="L7" s="86">
        <v>2426</v>
      </c>
      <c r="M7" s="86">
        <v>2489</v>
      </c>
      <c r="N7" s="86">
        <v>1807</v>
      </c>
      <c r="O7" s="86">
        <v>1532</v>
      </c>
      <c r="P7" s="86">
        <v>630</v>
      </c>
      <c r="Q7" s="86">
        <v>822</v>
      </c>
    </row>
    <row r="8" spans="1:17" ht="22.5" customHeight="1" x14ac:dyDescent="0.2">
      <c r="A8" s="190" t="s">
        <v>93</v>
      </c>
      <c r="B8" s="86"/>
      <c r="C8" s="86"/>
      <c r="D8" s="86"/>
      <c r="E8" s="86"/>
      <c r="F8" s="86">
        <v>27916</v>
      </c>
      <c r="G8" s="86">
        <v>34457</v>
      </c>
      <c r="H8" s="86">
        <v>49741</v>
      </c>
      <c r="I8" s="86">
        <v>51241</v>
      </c>
      <c r="J8" s="86">
        <v>49650</v>
      </c>
      <c r="K8" s="86">
        <v>52527</v>
      </c>
      <c r="L8" s="86">
        <v>61872</v>
      </c>
      <c r="M8" s="86">
        <v>56158</v>
      </c>
      <c r="N8" s="86">
        <v>61283</v>
      </c>
      <c r="O8" s="86">
        <v>69644</v>
      </c>
      <c r="P8" s="86">
        <v>66983</v>
      </c>
      <c r="Q8" s="86">
        <v>67299</v>
      </c>
    </row>
    <row r="9" spans="1:17" ht="22.5" customHeight="1" x14ac:dyDescent="0.2">
      <c r="A9" s="190" t="s">
        <v>94</v>
      </c>
      <c r="B9" s="86"/>
      <c r="C9" s="86"/>
      <c r="D9" s="86"/>
      <c r="E9" s="86"/>
      <c r="F9" s="86"/>
      <c r="G9" s="86"/>
      <c r="H9" s="86"/>
      <c r="I9" s="86">
        <v>45.2</v>
      </c>
      <c r="J9" s="86">
        <v>49.2</v>
      </c>
      <c r="K9" s="86">
        <v>51.3</v>
      </c>
      <c r="L9" s="86">
        <v>62.6</v>
      </c>
      <c r="M9" s="86">
        <v>60.9</v>
      </c>
      <c r="N9" s="86">
        <v>60.6</v>
      </c>
      <c r="O9" s="86">
        <v>60.8</v>
      </c>
      <c r="P9" s="86">
        <v>55.6</v>
      </c>
      <c r="Q9" s="86">
        <v>55.1</v>
      </c>
    </row>
    <row r="10" spans="1:17" ht="22.5" customHeight="1" x14ac:dyDescent="0.2">
      <c r="A10" s="190" t="s">
        <v>95</v>
      </c>
      <c r="B10" s="86"/>
      <c r="C10" s="86"/>
      <c r="D10" s="86"/>
      <c r="E10" s="86"/>
      <c r="F10" s="86"/>
      <c r="G10" s="86"/>
      <c r="H10" s="86"/>
      <c r="I10" s="86">
        <v>39.6</v>
      </c>
      <c r="J10" s="86">
        <v>44.9</v>
      </c>
      <c r="K10" s="86">
        <v>41.6</v>
      </c>
      <c r="L10" s="86">
        <v>58.6</v>
      </c>
      <c r="M10" s="86">
        <v>56.9</v>
      </c>
      <c r="N10" s="86">
        <v>55.8</v>
      </c>
      <c r="O10" s="86">
        <v>54.9</v>
      </c>
      <c r="P10" s="86">
        <v>52.3</v>
      </c>
      <c r="Q10" s="86">
        <v>52.3</v>
      </c>
    </row>
    <row r="11" spans="1:17" ht="22.5" customHeight="1" thickBot="1" x14ac:dyDescent="0.25">
      <c r="A11" s="191" t="s">
        <v>96</v>
      </c>
      <c r="B11" s="96"/>
      <c r="C11" s="96"/>
      <c r="D11" s="96"/>
      <c r="E11" s="96"/>
      <c r="F11" s="96"/>
      <c r="G11" s="96"/>
      <c r="H11" s="96"/>
      <c r="I11" s="96">
        <v>14.1</v>
      </c>
      <c r="J11" s="96">
        <v>9.6999999999999993</v>
      </c>
      <c r="K11" s="96">
        <v>6.9</v>
      </c>
      <c r="L11" s="96">
        <v>6.8</v>
      </c>
      <c r="M11" s="96">
        <v>6.9</v>
      </c>
      <c r="N11" s="96">
        <v>7.9</v>
      </c>
      <c r="O11" s="96">
        <v>9.6999999999999993</v>
      </c>
      <c r="P11" s="96">
        <v>5.9</v>
      </c>
      <c r="Q11" s="96">
        <v>5.0999999999999996</v>
      </c>
    </row>
  </sheetData>
  <pageMargins left="0.25" right="0.25" top="0.75" bottom="0.75" header="0.3" footer="0.3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opLeftCell="M1" zoomScale="80" zoomScaleNormal="80" workbookViewId="0">
      <selection activeCell="AF4" sqref="AF4"/>
    </sheetView>
  </sheetViews>
  <sheetFormatPr defaultRowHeight="12.75" x14ac:dyDescent="0.2"/>
  <cols>
    <col min="1" max="1" width="20.7109375" style="64" customWidth="1"/>
    <col min="2" max="2" width="13.5703125" style="64" customWidth="1"/>
    <col min="3" max="28" width="7.5703125" style="64" customWidth="1"/>
    <col min="29" max="16384" width="9.140625" style="64"/>
  </cols>
  <sheetData>
    <row r="1" spans="1:30" x14ac:dyDescent="0.2">
      <c r="A1" s="63" t="s">
        <v>20</v>
      </c>
      <c r="B1" s="63"/>
    </row>
    <row r="2" spans="1:30" ht="13.5" thickBot="1" x14ac:dyDescent="0.25"/>
    <row r="3" spans="1:30" s="66" customFormat="1" ht="27.75" customHeight="1" thickBot="1" x14ac:dyDescent="0.25">
      <c r="A3" s="70"/>
      <c r="B3" s="65" t="s">
        <v>3</v>
      </c>
      <c r="C3" s="65">
        <v>1992</v>
      </c>
      <c r="D3" s="65">
        <v>1993</v>
      </c>
      <c r="E3" s="65">
        <v>1994</v>
      </c>
      <c r="F3" s="65">
        <v>1995</v>
      </c>
      <c r="G3" s="65">
        <v>1996</v>
      </c>
      <c r="H3" s="65">
        <v>1997</v>
      </c>
      <c r="I3" s="65">
        <v>1998</v>
      </c>
      <c r="J3" s="65">
        <v>1999</v>
      </c>
      <c r="K3" s="65">
        <v>2000</v>
      </c>
      <c r="L3" s="65">
        <v>2001</v>
      </c>
      <c r="M3" s="65">
        <v>2002</v>
      </c>
      <c r="N3" s="65">
        <v>2003</v>
      </c>
      <c r="O3" s="65">
        <v>2004</v>
      </c>
      <c r="P3" s="65">
        <v>2005</v>
      </c>
      <c r="Q3" s="65">
        <v>2006</v>
      </c>
      <c r="R3" s="65">
        <v>2007</v>
      </c>
      <c r="S3" s="65">
        <v>2008</v>
      </c>
      <c r="T3" s="65">
        <v>2009</v>
      </c>
      <c r="U3" s="65">
        <v>2010</v>
      </c>
      <c r="V3" s="65">
        <v>2011</v>
      </c>
      <c r="W3" s="65">
        <v>2012</v>
      </c>
      <c r="X3" s="65">
        <v>2013</v>
      </c>
      <c r="Y3" s="65">
        <v>2014</v>
      </c>
      <c r="Z3" s="65">
        <v>2015</v>
      </c>
      <c r="AA3" s="65">
        <v>2016</v>
      </c>
      <c r="AB3" s="71">
        <v>2017</v>
      </c>
      <c r="AC3" s="65">
        <v>2018</v>
      </c>
      <c r="AD3" s="71">
        <v>2019</v>
      </c>
    </row>
    <row r="4" spans="1:30" ht="39" thickBot="1" x14ac:dyDescent="0.25">
      <c r="A4" s="67" t="s">
        <v>21</v>
      </c>
      <c r="B4" s="65" t="s">
        <v>22</v>
      </c>
      <c r="C4" s="68">
        <v>990</v>
      </c>
      <c r="D4" s="68">
        <v>3200</v>
      </c>
      <c r="E4" s="68">
        <v>4200</v>
      </c>
      <c r="F4" s="68">
        <v>8000</v>
      </c>
      <c r="G4" s="68">
        <v>8000</v>
      </c>
      <c r="H4" s="68">
        <v>10400</v>
      </c>
      <c r="I4" s="68">
        <v>12400</v>
      </c>
      <c r="J4" s="68">
        <v>17600</v>
      </c>
      <c r="K4" s="68">
        <v>19300</v>
      </c>
      <c r="L4" s="68">
        <v>23600</v>
      </c>
      <c r="M4" s="68">
        <v>24600</v>
      </c>
      <c r="N4" s="68">
        <v>25300</v>
      </c>
      <c r="O4" s="68">
        <v>26500</v>
      </c>
      <c r="P4" s="68">
        <v>30000</v>
      </c>
      <c r="Q4" s="68">
        <v>42800</v>
      </c>
      <c r="R4" s="68">
        <v>60100</v>
      </c>
      <c r="S4" s="68">
        <v>94800</v>
      </c>
      <c r="T4" s="68">
        <v>101100</v>
      </c>
      <c r="U4" s="68">
        <v>101600</v>
      </c>
      <c r="V4" s="68">
        <v>118100</v>
      </c>
      <c r="W4" s="68">
        <v>126500</v>
      </c>
      <c r="X4" s="68">
        <v>149900</v>
      </c>
      <c r="Y4" s="68">
        <v>169000</v>
      </c>
      <c r="Z4" s="68">
        <v>185400</v>
      </c>
      <c r="AA4" s="68">
        <v>183700</v>
      </c>
      <c r="AB4" s="69">
        <v>185300</v>
      </c>
      <c r="AC4" s="68">
        <v>198600</v>
      </c>
      <c r="AD4" s="69">
        <v>217900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F20" sqref="F20"/>
    </sheetView>
  </sheetViews>
  <sheetFormatPr defaultRowHeight="12.75" x14ac:dyDescent="0.2"/>
  <cols>
    <col min="1" max="1" width="11.7109375" style="72" customWidth="1"/>
    <col min="2" max="16384" width="9.140625" style="72"/>
  </cols>
  <sheetData>
    <row r="1" spans="1:9" ht="15" x14ac:dyDescent="0.2">
      <c r="A1" s="257" t="s">
        <v>97</v>
      </c>
      <c r="B1" s="257"/>
      <c r="C1" s="257"/>
      <c r="D1" s="257"/>
      <c r="E1" s="257"/>
      <c r="F1" s="257"/>
      <c r="G1" s="257"/>
      <c r="H1" s="257"/>
      <c r="I1" s="257"/>
    </row>
    <row r="2" spans="1:9" ht="15.75" thickBot="1" x14ac:dyDescent="0.25">
      <c r="A2" s="73"/>
      <c r="B2" s="74"/>
      <c r="C2" s="74"/>
      <c r="D2" s="74"/>
      <c r="E2" s="74"/>
      <c r="F2" s="74"/>
      <c r="G2" s="74"/>
      <c r="H2" s="74"/>
      <c r="I2" s="74"/>
    </row>
    <row r="3" spans="1:9" ht="24.75" customHeight="1" thickBot="1" x14ac:dyDescent="0.25">
      <c r="A3" s="233"/>
      <c r="B3" s="228" t="s">
        <v>98</v>
      </c>
      <c r="C3" s="229"/>
      <c r="D3" s="228" t="s">
        <v>99</v>
      </c>
      <c r="E3" s="229"/>
      <c r="F3" s="228" t="s">
        <v>97</v>
      </c>
      <c r="G3" s="229"/>
      <c r="H3" s="228" t="s">
        <v>100</v>
      </c>
      <c r="I3" s="230"/>
    </row>
    <row r="4" spans="1:9" ht="13.5" thickBot="1" x14ac:dyDescent="0.25">
      <c r="A4" s="234"/>
      <c r="B4" s="231" t="s">
        <v>1</v>
      </c>
      <c r="C4" s="78"/>
      <c r="D4" s="231" t="s">
        <v>1</v>
      </c>
      <c r="E4" s="79"/>
      <c r="F4" s="231" t="s">
        <v>1</v>
      </c>
      <c r="G4" s="79"/>
      <c r="H4" s="231" t="s">
        <v>1</v>
      </c>
      <c r="I4" s="80"/>
    </row>
    <row r="5" spans="1:9" ht="26.25" thickBot="1" x14ac:dyDescent="0.25">
      <c r="A5" s="235"/>
      <c r="B5" s="232"/>
      <c r="C5" s="81" t="s">
        <v>211</v>
      </c>
      <c r="D5" s="232"/>
      <c r="E5" s="82" t="s">
        <v>211</v>
      </c>
      <c r="F5" s="232"/>
      <c r="G5" s="83" t="s">
        <v>211</v>
      </c>
      <c r="H5" s="232"/>
      <c r="I5" s="84" t="s">
        <v>211</v>
      </c>
    </row>
    <row r="6" spans="1:9" ht="20.25" customHeight="1" x14ac:dyDescent="0.2">
      <c r="A6" s="85" t="s">
        <v>101</v>
      </c>
      <c r="B6" s="86">
        <v>36</v>
      </c>
      <c r="C6" s="86">
        <v>30</v>
      </c>
      <c r="D6" s="86">
        <v>7679</v>
      </c>
      <c r="E6" s="86">
        <v>7434</v>
      </c>
      <c r="F6" s="87">
        <v>38</v>
      </c>
      <c r="G6" s="87">
        <v>20</v>
      </c>
      <c r="H6" s="87">
        <v>34394</v>
      </c>
      <c r="I6" s="86">
        <v>31099</v>
      </c>
    </row>
    <row r="7" spans="1:9" ht="20.25" customHeight="1" x14ac:dyDescent="0.2">
      <c r="A7" s="88" t="s">
        <v>102</v>
      </c>
      <c r="B7" s="86">
        <v>34</v>
      </c>
      <c r="C7" s="86">
        <v>30</v>
      </c>
      <c r="D7" s="86">
        <v>7450</v>
      </c>
      <c r="E7" s="86">
        <v>7287</v>
      </c>
      <c r="F7" s="86">
        <v>41</v>
      </c>
      <c r="G7" s="86">
        <v>20</v>
      </c>
      <c r="H7" s="86">
        <v>33927</v>
      </c>
      <c r="I7" s="86">
        <v>30227</v>
      </c>
    </row>
    <row r="8" spans="1:9" ht="20.25" customHeight="1" x14ac:dyDescent="0.2">
      <c r="A8" s="88" t="s">
        <v>103</v>
      </c>
      <c r="B8" s="86">
        <v>39</v>
      </c>
      <c r="C8" s="86">
        <v>30</v>
      </c>
      <c r="D8" s="86">
        <v>7610</v>
      </c>
      <c r="E8" s="86">
        <v>7222</v>
      </c>
      <c r="F8" s="86">
        <v>46</v>
      </c>
      <c r="G8" s="86">
        <v>20</v>
      </c>
      <c r="H8" s="86">
        <v>33736</v>
      </c>
      <c r="I8" s="86">
        <v>29550</v>
      </c>
    </row>
    <row r="9" spans="1:9" ht="20.25" customHeight="1" x14ac:dyDescent="0.2">
      <c r="A9" s="88" t="s">
        <v>104</v>
      </c>
      <c r="B9" s="86">
        <v>39</v>
      </c>
      <c r="C9" s="86">
        <v>30</v>
      </c>
      <c r="D9" s="86">
        <v>7950</v>
      </c>
      <c r="E9" s="86">
        <v>7506</v>
      </c>
      <c r="F9" s="86">
        <v>47</v>
      </c>
      <c r="G9" s="86">
        <v>20</v>
      </c>
      <c r="H9" s="86">
        <v>32852</v>
      </c>
      <c r="I9" s="86">
        <v>28666</v>
      </c>
    </row>
    <row r="10" spans="1:9" ht="20.25" customHeight="1" x14ac:dyDescent="0.2">
      <c r="A10" s="88" t="s">
        <v>105</v>
      </c>
      <c r="B10" s="86">
        <v>42</v>
      </c>
      <c r="C10" s="86">
        <v>30</v>
      </c>
      <c r="D10" s="86">
        <v>8224</v>
      </c>
      <c r="E10" s="86">
        <v>7531</v>
      </c>
      <c r="F10" s="86">
        <v>51</v>
      </c>
      <c r="G10" s="86">
        <v>20</v>
      </c>
      <c r="H10" s="86">
        <v>32233</v>
      </c>
      <c r="I10" s="86">
        <v>27803</v>
      </c>
    </row>
    <row r="11" spans="1:9" ht="20.25" customHeight="1" x14ac:dyDescent="0.2">
      <c r="A11" s="88" t="s">
        <v>106</v>
      </c>
      <c r="B11" s="86">
        <v>44</v>
      </c>
      <c r="C11" s="86">
        <v>30</v>
      </c>
      <c r="D11" s="86">
        <v>9115</v>
      </c>
      <c r="E11" s="86">
        <v>8090</v>
      </c>
      <c r="F11" s="86">
        <v>48</v>
      </c>
      <c r="G11" s="86">
        <v>20</v>
      </c>
      <c r="H11" s="86">
        <v>31439</v>
      </c>
      <c r="I11" s="86">
        <v>27029</v>
      </c>
    </row>
    <row r="12" spans="1:9" ht="20.25" customHeight="1" x14ac:dyDescent="0.2">
      <c r="A12" s="88" t="s">
        <v>107</v>
      </c>
      <c r="B12" s="86">
        <v>47</v>
      </c>
      <c r="C12" s="86">
        <v>30</v>
      </c>
      <c r="D12" s="86">
        <v>10178</v>
      </c>
      <c r="E12" s="86">
        <v>8913</v>
      </c>
      <c r="F12" s="86">
        <v>44</v>
      </c>
      <c r="G12" s="86">
        <v>17</v>
      </c>
      <c r="H12" s="86">
        <v>29668</v>
      </c>
      <c r="I12" s="86">
        <v>25859</v>
      </c>
    </row>
    <row r="13" spans="1:9" ht="20.25" customHeight="1" x14ac:dyDescent="0.2">
      <c r="A13" s="88" t="s">
        <v>108</v>
      </c>
      <c r="B13" s="86">
        <v>46</v>
      </c>
      <c r="C13" s="86">
        <v>30</v>
      </c>
      <c r="D13" s="86">
        <v>10888</v>
      </c>
      <c r="E13" s="86">
        <v>9562</v>
      </c>
      <c r="F13" s="86">
        <v>44</v>
      </c>
      <c r="G13" s="86">
        <v>17</v>
      </c>
      <c r="H13" s="86">
        <v>30420</v>
      </c>
      <c r="I13" s="86">
        <v>26627</v>
      </c>
    </row>
    <row r="14" spans="1:9" ht="20.25" customHeight="1" x14ac:dyDescent="0.2">
      <c r="A14" s="88" t="s">
        <v>109</v>
      </c>
      <c r="B14" s="86">
        <v>50</v>
      </c>
      <c r="C14" s="86">
        <v>30</v>
      </c>
      <c r="D14" s="86">
        <v>10837</v>
      </c>
      <c r="E14" s="86">
        <v>9415</v>
      </c>
      <c r="F14" s="86">
        <v>43</v>
      </c>
      <c r="G14" s="86">
        <v>17</v>
      </c>
      <c r="H14" s="86">
        <v>30777</v>
      </c>
      <c r="I14" s="86">
        <v>26908</v>
      </c>
    </row>
    <row r="15" spans="1:9" ht="20.25" customHeight="1" x14ac:dyDescent="0.2">
      <c r="A15" s="88" t="s">
        <v>110</v>
      </c>
      <c r="B15" s="86">
        <v>58</v>
      </c>
      <c r="C15" s="86">
        <v>30</v>
      </c>
      <c r="D15" s="86">
        <v>12654</v>
      </c>
      <c r="E15" s="86">
        <v>10897</v>
      </c>
      <c r="F15" s="86">
        <v>42</v>
      </c>
      <c r="G15" s="86">
        <v>17</v>
      </c>
      <c r="H15" s="86">
        <v>30502</v>
      </c>
      <c r="I15" s="86">
        <v>26839</v>
      </c>
    </row>
    <row r="16" spans="1:9" ht="20.25" customHeight="1" x14ac:dyDescent="0.2">
      <c r="A16" s="88" t="s">
        <v>111</v>
      </c>
      <c r="B16" s="86">
        <v>68</v>
      </c>
      <c r="C16" s="86">
        <v>29</v>
      </c>
      <c r="D16" s="86">
        <v>14199</v>
      </c>
      <c r="E16" s="86">
        <v>11855</v>
      </c>
      <c r="F16" s="86">
        <v>40</v>
      </c>
      <c r="G16" s="86">
        <v>17</v>
      </c>
      <c r="H16" s="86">
        <v>31058</v>
      </c>
      <c r="I16" s="86">
        <v>27603</v>
      </c>
    </row>
    <row r="17" spans="1:9" ht="20.25" customHeight="1" x14ac:dyDescent="0.2">
      <c r="A17" s="88" t="s">
        <v>112</v>
      </c>
      <c r="B17" s="86">
        <v>80</v>
      </c>
      <c r="C17" s="86">
        <v>29</v>
      </c>
      <c r="D17" s="86">
        <v>16206</v>
      </c>
      <c r="E17" s="86">
        <v>10393</v>
      </c>
      <c r="F17" s="86">
        <v>44</v>
      </c>
      <c r="G17" s="86">
        <v>19</v>
      </c>
      <c r="H17" s="86">
        <v>32776</v>
      </c>
      <c r="I17" s="86">
        <v>29313</v>
      </c>
    </row>
    <row r="18" spans="1:9" ht="20.25" customHeight="1" x14ac:dyDescent="0.2">
      <c r="A18" s="88" t="s">
        <v>113</v>
      </c>
      <c r="B18" s="86">
        <v>93</v>
      </c>
      <c r="C18" s="86">
        <v>31</v>
      </c>
      <c r="D18" s="86">
        <v>17462</v>
      </c>
      <c r="E18" s="86">
        <v>13862</v>
      </c>
      <c r="F18" s="86">
        <v>40</v>
      </c>
      <c r="G18" s="86">
        <v>19</v>
      </c>
      <c r="H18" s="86">
        <v>35719</v>
      </c>
      <c r="I18" s="86">
        <v>32383</v>
      </c>
    </row>
    <row r="19" spans="1:9" ht="20.25" customHeight="1" x14ac:dyDescent="0.2">
      <c r="A19" s="88" t="s">
        <v>115</v>
      </c>
      <c r="B19" s="86">
        <v>99</v>
      </c>
      <c r="C19" s="86">
        <v>33</v>
      </c>
      <c r="D19" s="86">
        <v>18650</v>
      </c>
      <c r="E19" s="86">
        <v>14957</v>
      </c>
      <c r="F19" s="86">
        <v>43</v>
      </c>
      <c r="G19" s="86">
        <v>19</v>
      </c>
      <c r="H19" s="86">
        <v>37609</v>
      </c>
      <c r="I19" s="86">
        <v>34324</v>
      </c>
    </row>
    <row r="20" spans="1:9" ht="20.25" customHeight="1" x14ac:dyDescent="0.2">
      <c r="A20" s="88" t="s">
        <v>210</v>
      </c>
      <c r="B20" s="86">
        <v>107</v>
      </c>
      <c r="C20" s="86">
        <v>34</v>
      </c>
      <c r="D20" s="86">
        <v>19686</v>
      </c>
      <c r="E20" s="86">
        <v>15413</v>
      </c>
      <c r="F20" s="86">
        <v>45</v>
      </c>
      <c r="G20" s="86">
        <v>19</v>
      </c>
      <c r="H20" s="86">
        <v>40342</v>
      </c>
      <c r="I20" s="86">
        <v>36561</v>
      </c>
    </row>
    <row r="21" spans="1:9" ht="20.25" customHeight="1" thickBot="1" x14ac:dyDescent="0.25">
      <c r="A21" s="89" t="s">
        <v>238</v>
      </c>
      <c r="B21" s="90">
        <v>108</v>
      </c>
      <c r="C21" s="90">
        <v>35</v>
      </c>
      <c r="D21" s="90">
        <v>20361</v>
      </c>
      <c r="E21" s="90">
        <v>15903</v>
      </c>
      <c r="F21" s="90">
        <v>46</v>
      </c>
      <c r="G21" s="90">
        <v>20</v>
      </c>
      <c r="H21" s="90">
        <v>44875</v>
      </c>
      <c r="I21" s="90">
        <v>40746</v>
      </c>
    </row>
  </sheetData>
  <mergeCells count="10">
    <mergeCell ref="A1:I1"/>
    <mergeCell ref="A3:A5"/>
    <mergeCell ref="B3:C3"/>
    <mergeCell ref="D3:E3"/>
    <mergeCell ref="F3:G3"/>
    <mergeCell ref="H3:I3"/>
    <mergeCell ref="B4:B5"/>
    <mergeCell ref="D4:D5"/>
    <mergeCell ref="F4:F5"/>
    <mergeCell ref="H4:H5"/>
  </mergeCells>
  <pageMargins left="0.7" right="0.7" top="0.75" bottom="0.75" header="0.3" footer="0.3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80" zoomScaleNormal="80" workbookViewId="0">
      <selection activeCell="J6" sqref="J6"/>
    </sheetView>
  </sheetViews>
  <sheetFormatPr defaultRowHeight="12.75" x14ac:dyDescent="0.2"/>
  <cols>
    <col min="1" max="1" width="9.140625" style="72"/>
    <col min="2" max="2" width="17.140625" style="72" customWidth="1"/>
    <col min="3" max="9" width="11.140625" style="72" customWidth="1"/>
    <col min="10" max="11" width="11.28515625" style="72" customWidth="1"/>
    <col min="12" max="12" width="12" style="72" customWidth="1"/>
    <col min="13" max="16384" width="9.140625" style="72"/>
  </cols>
  <sheetData>
    <row r="1" spans="1:12" ht="15.75" thickBot="1" x14ac:dyDescent="0.25">
      <c r="A1" s="264" t="s">
        <v>114</v>
      </c>
      <c r="B1" s="264"/>
      <c r="C1" s="264"/>
      <c r="D1" s="264"/>
      <c r="E1" s="264"/>
      <c r="F1" s="264"/>
    </row>
    <row r="2" spans="1:12" ht="24.75" customHeight="1" thickBot="1" x14ac:dyDescent="0.25">
      <c r="A2" s="265" t="s">
        <v>0</v>
      </c>
      <c r="B2" s="266"/>
      <c r="C2" s="93" t="s">
        <v>107</v>
      </c>
      <c r="D2" s="93" t="s">
        <v>108</v>
      </c>
      <c r="E2" s="93" t="s">
        <v>109</v>
      </c>
      <c r="F2" s="93" t="s">
        <v>110</v>
      </c>
      <c r="G2" s="93" t="s">
        <v>111</v>
      </c>
      <c r="H2" s="94" t="s">
        <v>112</v>
      </c>
      <c r="I2" s="95" t="s">
        <v>113</v>
      </c>
      <c r="J2" s="95" t="s">
        <v>115</v>
      </c>
      <c r="K2" s="95" t="s">
        <v>210</v>
      </c>
      <c r="L2" s="211" t="s">
        <v>238</v>
      </c>
    </row>
    <row r="3" spans="1:12" ht="12.75" customHeight="1" x14ac:dyDescent="0.2">
      <c r="A3" s="262" t="s">
        <v>116</v>
      </c>
      <c r="B3" s="258"/>
      <c r="C3" s="231" t="s">
        <v>117</v>
      </c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3.5" thickBot="1" x14ac:dyDescent="0.25">
      <c r="A4" s="263"/>
      <c r="B4" s="259"/>
      <c r="C4" s="86">
        <v>366</v>
      </c>
      <c r="D4" s="86">
        <v>363</v>
      </c>
      <c r="E4" s="86">
        <v>355</v>
      </c>
      <c r="F4" s="86">
        <v>373</v>
      </c>
      <c r="G4" s="86">
        <v>418</v>
      </c>
      <c r="H4" s="86">
        <v>437</v>
      </c>
      <c r="I4" s="86">
        <v>493</v>
      </c>
      <c r="J4" s="86">
        <v>532</v>
      </c>
      <c r="K4" s="86">
        <v>556</v>
      </c>
      <c r="L4" s="86">
        <v>566</v>
      </c>
    </row>
    <row r="5" spans="1:12" ht="13.5" thickBot="1" x14ac:dyDescent="0.25">
      <c r="A5" s="258" t="s">
        <v>67</v>
      </c>
      <c r="B5" s="91" t="s">
        <v>118</v>
      </c>
      <c r="C5" s="86">
        <v>340</v>
      </c>
      <c r="D5" s="86">
        <v>342</v>
      </c>
      <c r="E5" s="86">
        <v>347</v>
      </c>
      <c r="F5" s="86">
        <v>373</v>
      </c>
      <c r="G5" s="86">
        <v>418</v>
      </c>
      <c r="H5" s="86">
        <v>437</v>
      </c>
      <c r="I5" s="86">
        <v>493</v>
      </c>
      <c r="J5" s="86">
        <v>532</v>
      </c>
      <c r="K5" s="86">
        <v>556</v>
      </c>
      <c r="L5" s="86">
        <v>566</v>
      </c>
    </row>
    <row r="6" spans="1:12" ht="13.5" thickBot="1" x14ac:dyDescent="0.25">
      <c r="A6" s="259"/>
      <c r="B6" s="91" t="s">
        <v>119</v>
      </c>
      <c r="C6" s="86">
        <v>26</v>
      </c>
      <c r="D6" s="86">
        <v>21</v>
      </c>
      <c r="E6" s="86">
        <v>8</v>
      </c>
      <c r="F6" s="86"/>
      <c r="G6" s="86"/>
      <c r="H6" s="86"/>
      <c r="I6" s="86"/>
      <c r="J6" s="86"/>
      <c r="K6" s="86" t="s">
        <v>237</v>
      </c>
      <c r="L6" s="86" t="s">
        <v>237</v>
      </c>
    </row>
    <row r="7" spans="1:12" ht="13.5" thickBot="1" x14ac:dyDescent="0.25">
      <c r="A7" s="260" t="s">
        <v>120</v>
      </c>
      <c r="B7" s="261"/>
      <c r="C7" s="86">
        <v>10178</v>
      </c>
      <c r="D7" s="86">
        <v>10888</v>
      </c>
      <c r="E7" s="200">
        <v>10837</v>
      </c>
      <c r="F7" s="201" t="s">
        <v>215</v>
      </c>
      <c r="G7" s="201" t="s">
        <v>216</v>
      </c>
      <c r="H7" s="201" t="s">
        <v>217</v>
      </c>
      <c r="I7" s="201" t="s">
        <v>218</v>
      </c>
      <c r="J7" s="201" t="s">
        <v>219</v>
      </c>
      <c r="K7" s="201" t="s">
        <v>220</v>
      </c>
      <c r="L7" s="86">
        <v>20361</v>
      </c>
    </row>
    <row r="8" spans="1:12" ht="13.5" thickBot="1" x14ac:dyDescent="0.25">
      <c r="A8" s="258" t="s">
        <v>67</v>
      </c>
      <c r="B8" s="91" t="s">
        <v>121</v>
      </c>
      <c r="C8" s="86">
        <v>9602</v>
      </c>
      <c r="D8" s="86">
        <v>10352</v>
      </c>
      <c r="E8" s="200">
        <v>10650</v>
      </c>
      <c r="F8" s="201" t="s">
        <v>215</v>
      </c>
      <c r="G8" s="201" t="s">
        <v>216</v>
      </c>
      <c r="H8" s="201" t="s">
        <v>217</v>
      </c>
      <c r="I8" s="201" t="s">
        <v>218</v>
      </c>
      <c r="J8" s="201" t="s">
        <v>219</v>
      </c>
      <c r="K8" s="201" t="s">
        <v>220</v>
      </c>
      <c r="L8" s="86">
        <v>20361</v>
      </c>
    </row>
    <row r="9" spans="1:12" ht="26.25" thickBot="1" x14ac:dyDescent="0.25">
      <c r="A9" s="259"/>
      <c r="B9" s="91" t="s">
        <v>122</v>
      </c>
      <c r="C9" s="96">
        <v>576</v>
      </c>
      <c r="D9" s="96">
        <v>536</v>
      </c>
      <c r="E9" s="96">
        <v>187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96" t="s">
        <v>237</v>
      </c>
    </row>
    <row r="10" spans="1:12" ht="12.75" customHeight="1" x14ac:dyDescent="0.2">
      <c r="A10" s="262" t="s">
        <v>116</v>
      </c>
      <c r="B10" s="258"/>
      <c r="C10" s="231" t="s">
        <v>123</v>
      </c>
      <c r="D10" s="262"/>
      <c r="E10" s="262"/>
      <c r="F10" s="262"/>
      <c r="G10" s="262"/>
      <c r="H10" s="262"/>
      <c r="I10" s="262"/>
      <c r="J10" s="262"/>
      <c r="K10" s="262"/>
      <c r="L10" s="262"/>
    </row>
    <row r="11" spans="1:12" ht="13.5" thickBot="1" x14ac:dyDescent="0.25">
      <c r="A11" s="263"/>
      <c r="B11" s="259"/>
      <c r="C11" s="86">
        <v>302</v>
      </c>
      <c r="D11" s="86">
        <v>294</v>
      </c>
      <c r="E11" s="86">
        <v>289</v>
      </c>
      <c r="F11" s="86">
        <v>286</v>
      </c>
      <c r="G11" s="86">
        <v>287</v>
      </c>
      <c r="H11" s="86">
        <v>289</v>
      </c>
      <c r="I11" s="86">
        <v>306</v>
      </c>
      <c r="J11" s="86">
        <v>336</v>
      </c>
      <c r="K11" s="86">
        <v>341</v>
      </c>
      <c r="L11" s="86">
        <v>348</v>
      </c>
    </row>
    <row r="12" spans="1:12" ht="13.5" thickBot="1" x14ac:dyDescent="0.25">
      <c r="A12" s="258" t="s">
        <v>67</v>
      </c>
      <c r="B12" s="91" t="s">
        <v>118</v>
      </c>
      <c r="C12" s="86">
        <v>278</v>
      </c>
      <c r="D12" s="86">
        <v>274</v>
      </c>
      <c r="E12" s="86">
        <v>283</v>
      </c>
      <c r="F12" s="86">
        <v>286</v>
      </c>
      <c r="G12" s="86">
        <v>287</v>
      </c>
      <c r="H12" s="86">
        <v>289</v>
      </c>
      <c r="I12" s="86">
        <v>306</v>
      </c>
      <c r="J12" s="86">
        <v>336</v>
      </c>
      <c r="K12" s="86">
        <v>341</v>
      </c>
      <c r="L12" s="86">
        <v>348</v>
      </c>
    </row>
    <row r="13" spans="1:12" ht="13.5" thickBot="1" x14ac:dyDescent="0.25">
      <c r="A13" s="259"/>
      <c r="B13" s="91" t="s">
        <v>119</v>
      </c>
      <c r="C13" s="86">
        <v>24</v>
      </c>
      <c r="D13" s="86">
        <v>20</v>
      </c>
      <c r="E13" s="86">
        <v>6</v>
      </c>
      <c r="F13" s="86"/>
      <c r="G13" s="86"/>
      <c r="H13" s="86"/>
      <c r="I13" s="86"/>
      <c r="J13" s="86"/>
      <c r="K13" s="86"/>
      <c r="L13" s="86" t="s">
        <v>237</v>
      </c>
    </row>
    <row r="14" spans="1:12" ht="13.5" thickBot="1" x14ac:dyDescent="0.25">
      <c r="A14" s="260" t="s">
        <v>120</v>
      </c>
      <c r="B14" s="261"/>
      <c r="C14" s="86">
        <v>8913</v>
      </c>
      <c r="D14" s="86">
        <v>9562</v>
      </c>
      <c r="E14" s="86">
        <v>9415</v>
      </c>
      <c r="F14" s="86">
        <v>10897</v>
      </c>
      <c r="G14" s="86">
        <v>11855</v>
      </c>
      <c r="H14" s="86">
        <v>12676</v>
      </c>
      <c r="I14" s="86">
        <v>13862</v>
      </c>
      <c r="J14" s="86">
        <v>14957</v>
      </c>
      <c r="K14" s="86">
        <v>15413</v>
      </c>
      <c r="L14" s="86">
        <v>15903</v>
      </c>
    </row>
    <row r="15" spans="1:12" ht="13.5" thickBot="1" x14ac:dyDescent="0.25">
      <c r="A15" s="258" t="s">
        <v>67</v>
      </c>
      <c r="B15" s="91" t="s">
        <v>121</v>
      </c>
      <c r="C15" s="86">
        <v>8376</v>
      </c>
      <c r="D15" s="86">
        <v>9056</v>
      </c>
      <c r="E15" s="86">
        <v>9273</v>
      </c>
      <c r="F15" s="86">
        <v>10897</v>
      </c>
      <c r="G15" s="86">
        <v>11855</v>
      </c>
      <c r="H15" s="86">
        <v>12676</v>
      </c>
      <c r="I15" s="86">
        <v>13862</v>
      </c>
      <c r="J15" s="86">
        <v>14957</v>
      </c>
      <c r="K15" s="86">
        <v>15413</v>
      </c>
      <c r="L15" s="86">
        <v>15903</v>
      </c>
    </row>
    <row r="16" spans="1:12" ht="26.25" thickBot="1" x14ac:dyDescent="0.25">
      <c r="A16" s="259"/>
      <c r="B16" s="91" t="s">
        <v>122</v>
      </c>
      <c r="C16" s="96">
        <v>537</v>
      </c>
      <c r="D16" s="96">
        <v>506</v>
      </c>
      <c r="E16" s="96">
        <v>142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96" t="s">
        <v>237</v>
      </c>
    </row>
    <row r="17" spans="1:12" ht="12.75" customHeight="1" x14ac:dyDescent="0.2">
      <c r="A17" s="262" t="s">
        <v>116</v>
      </c>
      <c r="B17" s="258"/>
      <c r="C17" s="231" t="s">
        <v>124</v>
      </c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 ht="13.5" thickBot="1" x14ac:dyDescent="0.25">
      <c r="A18" s="263"/>
      <c r="B18" s="259"/>
      <c r="C18" s="86">
        <v>64</v>
      </c>
      <c r="D18" s="86">
        <v>69</v>
      </c>
      <c r="E18" s="86">
        <v>66</v>
      </c>
      <c r="F18" s="86">
        <v>87</v>
      </c>
      <c r="G18" s="86">
        <v>131</v>
      </c>
      <c r="H18" s="86">
        <v>148</v>
      </c>
      <c r="I18" s="86">
        <v>187</v>
      </c>
      <c r="J18" s="86">
        <v>196</v>
      </c>
      <c r="K18" s="86">
        <v>215</v>
      </c>
      <c r="L18" s="86">
        <v>218</v>
      </c>
    </row>
    <row r="19" spans="1:12" ht="13.5" thickBot="1" x14ac:dyDescent="0.25">
      <c r="A19" s="258" t="s">
        <v>67</v>
      </c>
      <c r="B19" s="91" t="s">
        <v>118</v>
      </c>
      <c r="C19" s="86">
        <v>62</v>
      </c>
      <c r="D19" s="86">
        <v>68</v>
      </c>
      <c r="E19" s="86">
        <v>64</v>
      </c>
      <c r="F19" s="86">
        <v>87</v>
      </c>
      <c r="G19" s="86">
        <v>131</v>
      </c>
      <c r="H19" s="86">
        <v>148</v>
      </c>
      <c r="I19" s="86">
        <v>187</v>
      </c>
      <c r="J19" s="86">
        <v>196</v>
      </c>
      <c r="K19" s="86">
        <v>215</v>
      </c>
      <c r="L19" s="86">
        <v>218</v>
      </c>
    </row>
    <row r="20" spans="1:12" ht="13.5" thickBot="1" x14ac:dyDescent="0.25">
      <c r="A20" s="259"/>
      <c r="B20" s="91" t="s">
        <v>119</v>
      </c>
      <c r="C20" s="86">
        <v>2</v>
      </c>
      <c r="D20" s="86">
        <v>1</v>
      </c>
      <c r="E20" s="86">
        <v>2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86" t="s">
        <v>237</v>
      </c>
    </row>
    <row r="21" spans="1:12" ht="13.5" thickBot="1" x14ac:dyDescent="0.25">
      <c r="A21" s="260" t="s">
        <v>120</v>
      </c>
      <c r="B21" s="261"/>
      <c r="C21" s="86">
        <v>1265</v>
      </c>
      <c r="D21" s="86">
        <v>1326</v>
      </c>
      <c r="E21" s="86">
        <v>1422</v>
      </c>
      <c r="F21" s="86">
        <v>1757</v>
      </c>
      <c r="G21" s="86">
        <v>2344</v>
      </c>
      <c r="H21" s="86">
        <v>2957</v>
      </c>
      <c r="I21" s="86">
        <v>3600</v>
      </c>
      <c r="J21" s="86">
        <v>3693</v>
      </c>
      <c r="K21" s="86">
        <v>4373</v>
      </c>
      <c r="L21" s="86">
        <v>4458</v>
      </c>
    </row>
    <row r="22" spans="1:12" ht="13.5" thickBot="1" x14ac:dyDescent="0.25">
      <c r="A22" s="258" t="s">
        <v>67</v>
      </c>
      <c r="B22" s="91" t="s">
        <v>121</v>
      </c>
      <c r="C22" s="86">
        <v>1226</v>
      </c>
      <c r="D22" s="86">
        <v>1296</v>
      </c>
      <c r="E22" s="86">
        <v>760</v>
      </c>
      <c r="F22" s="86">
        <v>1757</v>
      </c>
      <c r="G22" s="86">
        <v>2344</v>
      </c>
      <c r="H22" s="86">
        <v>2957</v>
      </c>
      <c r="I22" s="86">
        <v>3600</v>
      </c>
      <c r="J22" s="86">
        <v>3693</v>
      </c>
      <c r="K22" s="86">
        <v>4373</v>
      </c>
      <c r="L22" s="86">
        <v>4458</v>
      </c>
    </row>
    <row r="23" spans="1:12" ht="26.25" thickBot="1" x14ac:dyDescent="0.25">
      <c r="A23" s="259"/>
      <c r="B23" s="91" t="s">
        <v>122</v>
      </c>
      <c r="C23" s="96">
        <v>39</v>
      </c>
      <c r="D23" s="96">
        <v>30</v>
      </c>
      <c r="E23" s="96">
        <v>1377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96" t="s">
        <v>237</v>
      </c>
    </row>
  </sheetData>
  <mergeCells count="17">
    <mergeCell ref="A1:F1"/>
    <mergeCell ref="A10:B11"/>
    <mergeCell ref="A12:A13"/>
    <mergeCell ref="A14:B14"/>
    <mergeCell ref="A15:A16"/>
    <mergeCell ref="A2:B2"/>
    <mergeCell ref="A3:B4"/>
    <mergeCell ref="A5:A6"/>
    <mergeCell ref="A7:B7"/>
    <mergeCell ref="C3:L3"/>
    <mergeCell ref="C10:L10"/>
    <mergeCell ref="A8:A9"/>
    <mergeCell ref="A19:A20"/>
    <mergeCell ref="A21:B21"/>
    <mergeCell ref="A22:A23"/>
    <mergeCell ref="A17:B18"/>
    <mergeCell ref="C17:L1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0" zoomScaleNormal="80" workbookViewId="0">
      <selection activeCell="B25" sqref="B25"/>
    </sheetView>
  </sheetViews>
  <sheetFormatPr defaultRowHeight="12.75" x14ac:dyDescent="0.2"/>
  <cols>
    <col min="1" max="1" width="9.140625" style="97"/>
    <col min="2" max="2" width="40.28515625" style="97" customWidth="1"/>
    <col min="3" max="10" width="11.28515625" style="97" customWidth="1"/>
    <col min="11" max="11" width="11.42578125" style="97" customWidth="1"/>
    <col min="12" max="12" width="11.5703125" style="97" customWidth="1"/>
    <col min="13" max="16384" width="9.140625" style="97"/>
  </cols>
  <sheetData>
    <row r="1" spans="1:12" ht="13.5" thickBot="1" x14ac:dyDescent="0.25">
      <c r="A1" s="270" t="s">
        <v>125</v>
      </c>
      <c r="B1" s="270"/>
      <c r="C1" s="270"/>
      <c r="D1" s="270"/>
      <c r="E1" s="270"/>
      <c r="F1" s="270"/>
      <c r="G1" s="270"/>
      <c r="H1" s="270"/>
    </row>
    <row r="2" spans="1:12" ht="27" customHeight="1" thickBot="1" x14ac:dyDescent="0.25">
      <c r="A2" s="271" t="s">
        <v>0</v>
      </c>
      <c r="B2" s="272"/>
      <c r="C2" s="112" t="s">
        <v>107</v>
      </c>
      <c r="D2" s="113" t="s">
        <v>108</v>
      </c>
      <c r="E2" s="113" t="s">
        <v>109</v>
      </c>
      <c r="F2" s="113" t="s">
        <v>110</v>
      </c>
      <c r="G2" s="113" t="s">
        <v>111</v>
      </c>
      <c r="H2" s="113" t="s">
        <v>112</v>
      </c>
      <c r="I2" s="113" t="s">
        <v>113</v>
      </c>
      <c r="J2" s="113" t="s">
        <v>115</v>
      </c>
      <c r="K2" s="114" t="s">
        <v>210</v>
      </c>
      <c r="L2" s="217" t="s">
        <v>238</v>
      </c>
    </row>
    <row r="3" spans="1:12" ht="16.5" customHeight="1" x14ac:dyDescent="0.2">
      <c r="A3" s="267" t="s">
        <v>1</v>
      </c>
      <c r="B3" s="99" t="s">
        <v>126</v>
      </c>
      <c r="C3" s="100">
        <v>44</v>
      </c>
      <c r="D3" s="101">
        <v>44</v>
      </c>
      <c r="E3" s="101">
        <v>43</v>
      </c>
      <c r="F3" s="202">
        <v>42</v>
      </c>
      <c r="G3" s="202">
        <v>40</v>
      </c>
      <c r="H3" s="202">
        <v>44</v>
      </c>
      <c r="I3" s="202">
        <v>38</v>
      </c>
      <c r="J3" s="202">
        <v>43</v>
      </c>
      <c r="K3" s="203">
        <v>45</v>
      </c>
      <c r="L3" s="203">
        <v>46</v>
      </c>
    </row>
    <row r="4" spans="1:12" ht="16.5" customHeight="1" x14ac:dyDescent="0.2">
      <c r="A4" s="268"/>
      <c r="B4" s="102" t="s">
        <v>127</v>
      </c>
      <c r="C4" s="103">
        <v>29668</v>
      </c>
      <c r="D4" s="104">
        <v>30420</v>
      </c>
      <c r="E4" s="104">
        <v>30777</v>
      </c>
      <c r="F4" s="204" t="s">
        <v>221</v>
      </c>
      <c r="G4" s="204" t="s">
        <v>222</v>
      </c>
      <c r="H4" s="204" t="s">
        <v>223</v>
      </c>
      <c r="I4" s="204">
        <v>35121</v>
      </c>
      <c r="J4" s="204" t="s">
        <v>224</v>
      </c>
      <c r="K4" s="205" t="s">
        <v>225</v>
      </c>
      <c r="L4" s="205">
        <v>44875</v>
      </c>
    </row>
    <row r="5" spans="1:12" ht="16.5" customHeight="1" x14ac:dyDescent="0.2">
      <c r="A5" s="268"/>
      <c r="B5" s="102" t="s">
        <v>45</v>
      </c>
      <c r="C5" s="103">
        <v>1588</v>
      </c>
      <c r="D5" s="104">
        <v>1583</v>
      </c>
      <c r="E5" s="104">
        <v>1595</v>
      </c>
      <c r="F5" s="104">
        <v>1606</v>
      </c>
      <c r="G5" s="104">
        <v>1622</v>
      </c>
      <c r="H5" s="104">
        <v>1724</v>
      </c>
      <c r="I5" s="104">
        <v>1708</v>
      </c>
      <c r="J5" s="104">
        <v>1870</v>
      </c>
      <c r="K5" s="105">
        <v>1957</v>
      </c>
      <c r="L5" s="105">
        <v>2104</v>
      </c>
    </row>
    <row r="6" spans="1:12" ht="16.5" customHeight="1" x14ac:dyDescent="0.2">
      <c r="A6" s="268"/>
      <c r="B6" s="102" t="s">
        <v>128</v>
      </c>
      <c r="C6" s="103">
        <v>19</v>
      </c>
      <c r="D6" s="104">
        <v>19</v>
      </c>
      <c r="E6" s="104">
        <v>19</v>
      </c>
      <c r="F6" s="104">
        <v>19</v>
      </c>
      <c r="G6" s="104">
        <v>19</v>
      </c>
      <c r="H6" s="104">
        <v>19</v>
      </c>
      <c r="I6" s="287">
        <f>I4/I5</f>
        <v>20.562646370023419</v>
      </c>
      <c r="J6" s="105">
        <v>20</v>
      </c>
      <c r="K6" s="105">
        <v>21</v>
      </c>
      <c r="L6" s="105">
        <v>21</v>
      </c>
    </row>
    <row r="7" spans="1:12" ht="16.5" customHeight="1" x14ac:dyDescent="0.2">
      <c r="A7" s="268"/>
      <c r="B7" s="106" t="s">
        <v>129</v>
      </c>
      <c r="C7" s="103">
        <v>1093</v>
      </c>
      <c r="D7" s="104">
        <v>1088</v>
      </c>
      <c r="E7" s="104">
        <v>1071</v>
      </c>
      <c r="F7" s="104">
        <v>1077</v>
      </c>
      <c r="G7" s="104">
        <v>1096</v>
      </c>
      <c r="H7" s="104">
        <v>1171</v>
      </c>
      <c r="I7" s="104"/>
      <c r="J7" s="105">
        <v>1262</v>
      </c>
      <c r="K7" s="105">
        <v>1337</v>
      </c>
      <c r="L7" s="105">
        <v>1436</v>
      </c>
    </row>
    <row r="8" spans="1:12" ht="16.5" customHeight="1" thickBot="1" x14ac:dyDescent="0.25">
      <c r="A8" s="269"/>
      <c r="B8" s="107" t="s">
        <v>130</v>
      </c>
      <c r="C8" s="108">
        <v>27</v>
      </c>
      <c r="D8" s="109">
        <v>28</v>
      </c>
      <c r="E8" s="109">
        <v>29</v>
      </c>
      <c r="F8" s="109">
        <v>28</v>
      </c>
      <c r="G8" s="109">
        <v>28</v>
      </c>
      <c r="H8" s="109">
        <v>25</v>
      </c>
      <c r="I8" s="109"/>
      <c r="J8" s="109">
        <v>30</v>
      </c>
      <c r="K8" s="110">
        <v>30</v>
      </c>
      <c r="L8" s="110">
        <v>31</v>
      </c>
    </row>
    <row r="9" spans="1:12" ht="16.5" customHeight="1" x14ac:dyDescent="0.2">
      <c r="A9" s="267" t="s">
        <v>131</v>
      </c>
      <c r="B9" s="99" t="s">
        <v>126</v>
      </c>
      <c r="C9" s="100">
        <v>17</v>
      </c>
      <c r="D9" s="101">
        <v>17</v>
      </c>
      <c r="E9" s="101">
        <v>17</v>
      </c>
      <c r="F9" s="202">
        <v>17</v>
      </c>
      <c r="G9" s="202">
        <v>17</v>
      </c>
      <c r="H9" s="202">
        <v>19</v>
      </c>
      <c r="I9" s="202">
        <v>17</v>
      </c>
      <c r="J9" s="202">
        <v>19</v>
      </c>
      <c r="K9" s="203">
        <v>19</v>
      </c>
      <c r="L9" s="203">
        <v>20</v>
      </c>
    </row>
    <row r="10" spans="1:12" ht="16.5" customHeight="1" x14ac:dyDescent="0.2">
      <c r="A10" s="268"/>
      <c r="B10" s="102" t="s">
        <v>127</v>
      </c>
      <c r="C10" s="103">
        <v>25859</v>
      </c>
      <c r="D10" s="104">
        <v>26627</v>
      </c>
      <c r="E10" s="104">
        <v>26908</v>
      </c>
      <c r="F10" s="204" t="s">
        <v>226</v>
      </c>
      <c r="G10" s="204" t="s">
        <v>227</v>
      </c>
      <c r="H10" s="204" t="s">
        <v>228</v>
      </c>
      <c r="I10" s="204">
        <v>31785</v>
      </c>
      <c r="J10" s="204" t="s">
        <v>229</v>
      </c>
      <c r="K10" s="205" t="s">
        <v>230</v>
      </c>
      <c r="L10" s="205">
        <v>40746</v>
      </c>
    </row>
    <row r="11" spans="1:12" ht="16.5" customHeight="1" x14ac:dyDescent="0.2">
      <c r="A11" s="268"/>
      <c r="B11" s="102" t="s">
        <v>45</v>
      </c>
      <c r="C11" s="103">
        <v>1335</v>
      </c>
      <c r="D11" s="104">
        <v>1318</v>
      </c>
      <c r="E11" s="104">
        <v>1296</v>
      </c>
      <c r="F11" s="104">
        <v>1302</v>
      </c>
      <c r="G11" s="104">
        <v>1327</v>
      </c>
      <c r="H11" s="104">
        <v>1423</v>
      </c>
      <c r="I11" s="104">
        <v>1415</v>
      </c>
      <c r="J11" s="104">
        <v>1560</v>
      </c>
      <c r="K11" s="105">
        <v>1601</v>
      </c>
      <c r="L11" s="105">
        <v>1721</v>
      </c>
    </row>
    <row r="12" spans="1:12" ht="16.5" customHeight="1" x14ac:dyDescent="0.2">
      <c r="A12" s="268"/>
      <c r="B12" s="102" t="s">
        <v>128</v>
      </c>
      <c r="C12" s="103">
        <v>19</v>
      </c>
      <c r="D12" s="104">
        <v>20</v>
      </c>
      <c r="E12" s="104">
        <v>21</v>
      </c>
      <c r="F12" s="104">
        <v>21</v>
      </c>
      <c r="G12" s="104">
        <v>21</v>
      </c>
      <c r="H12" s="104">
        <v>20</v>
      </c>
      <c r="I12" s="287">
        <f>I10/I11</f>
        <v>22.462897526501767</v>
      </c>
      <c r="J12" s="105">
        <v>22</v>
      </c>
      <c r="K12" s="105">
        <v>23</v>
      </c>
      <c r="L12" s="105">
        <v>24</v>
      </c>
    </row>
    <row r="13" spans="1:12" ht="16.5" customHeight="1" x14ac:dyDescent="0.2">
      <c r="A13" s="268"/>
      <c r="B13" s="102" t="s">
        <v>129</v>
      </c>
      <c r="C13" s="103">
        <v>852</v>
      </c>
      <c r="D13" s="104">
        <v>845</v>
      </c>
      <c r="E13" s="104">
        <v>830</v>
      </c>
      <c r="F13" s="104">
        <v>832</v>
      </c>
      <c r="G13" s="104">
        <v>866</v>
      </c>
      <c r="H13" s="104">
        <v>929</v>
      </c>
      <c r="I13" s="104"/>
      <c r="J13" s="105">
        <v>1016</v>
      </c>
      <c r="K13" s="105">
        <v>1047</v>
      </c>
      <c r="L13" s="105">
        <v>1140</v>
      </c>
    </row>
    <row r="14" spans="1:12" ht="16.5" customHeight="1" thickBot="1" x14ac:dyDescent="0.25">
      <c r="A14" s="269"/>
      <c r="B14" s="111" t="s">
        <v>130</v>
      </c>
      <c r="C14" s="108">
        <v>30</v>
      </c>
      <c r="D14" s="109">
        <v>31</v>
      </c>
      <c r="E14" s="109">
        <v>32</v>
      </c>
      <c r="F14" s="109">
        <v>32</v>
      </c>
      <c r="G14" s="109">
        <v>32</v>
      </c>
      <c r="H14" s="109">
        <v>31</v>
      </c>
      <c r="I14" s="109"/>
      <c r="J14" s="109">
        <v>34</v>
      </c>
      <c r="K14" s="110">
        <v>35</v>
      </c>
      <c r="L14" s="110">
        <v>36</v>
      </c>
    </row>
    <row r="15" spans="1:12" ht="16.5" customHeight="1" x14ac:dyDescent="0.2">
      <c r="A15" s="267" t="s">
        <v>132</v>
      </c>
      <c r="B15" s="99" t="s">
        <v>126</v>
      </c>
      <c r="C15" s="100">
        <v>27</v>
      </c>
      <c r="D15" s="101">
        <v>27</v>
      </c>
      <c r="E15" s="101">
        <v>26</v>
      </c>
      <c r="F15" s="206">
        <v>25</v>
      </c>
      <c r="G15" s="202">
        <v>23</v>
      </c>
      <c r="H15" s="202">
        <v>25</v>
      </c>
      <c r="I15" s="202">
        <v>21</v>
      </c>
      <c r="J15" s="202">
        <v>24</v>
      </c>
      <c r="K15" s="203">
        <v>26</v>
      </c>
      <c r="L15" s="203">
        <v>26</v>
      </c>
    </row>
    <row r="16" spans="1:12" ht="16.5" customHeight="1" x14ac:dyDescent="0.2">
      <c r="A16" s="268"/>
      <c r="B16" s="102" t="s">
        <v>127</v>
      </c>
      <c r="C16" s="103">
        <v>3809</v>
      </c>
      <c r="D16" s="104">
        <v>3793</v>
      </c>
      <c r="E16" s="104">
        <v>3869</v>
      </c>
      <c r="F16" s="207" t="s">
        <v>231</v>
      </c>
      <c r="G16" s="204" t="s">
        <v>232</v>
      </c>
      <c r="H16" s="204" t="s">
        <v>233</v>
      </c>
      <c r="I16" s="204" t="s">
        <v>234</v>
      </c>
      <c r="J16" s="204" t="s">
        <v>235</v>
      </c>
      <c r="K16" s="205" t="s">
        <v>236</v>
      </c>
      <c r="L16" s="205">
        <v>4129</v>
      </c>
    </row>
    <row r="17" spans="1:12" ht="16.5" customHeight="1" x14ac:dyDescent="0.2">
      <c r="A17" s="268"/>
      <c r="B17" s="102" t="s">
        <v>45</v>
      </c>
      <c r="C17" s="103">
        <v>253</v>
      </c>
      <c r="D17" s="104">
        <v>265</v>
      </c>
      <c r="E17" s="104">
        <v>299</v>
      </c>
      <c r="F17" s="104">
        <v>304</v>
      </c>
      <c r="G17" s="104">
        <v>295</v>
      </c>
      <c r="H17" s="104">
        <v>301</v>
      </c>
      <c r="I17" s="104">
        <v>293</v>
      </c>
      <c r="J17" s="104">
        <v>310</v>
      </c>
      <c r="K17" s="105">
        <v>356</v>
      </c>
      <c r="L17" s="105">
        <v>383</v>
      </c>
    </row>
    <row r="18" spans="1:12" ht="16.5" customHeight="1" x14ac:dyDescent="0.2">
      <c r="A18" s="268"/>
      <c r="B18" s="102" t="s">
        <v>128</v>
      </c>
      <c r="C18" s="103">
        <v>15</v>
      </c>
      <c r="D18" s="104">
        <v>14</v>
      </c>
      <c r="E18" s="104">
        <v>13</v>
      </c>
      <c r="F18" s="104">
        <v>12</v>
      </c>
      <c r="G18" s="104">
        <v>12</v>
      </c>
      <c r="H18" s="104">
        <v>11</v>
      </c>
      <c r="I18" s="104">
        <v>11</v>
      </c>
      <c r="J18" s="105">
        <v>11</v>
      </c>
      <c r="K18" s="105">
        <v>11</v>
      </c>
      <c r="L18" s="105">
        <v>11</v>
      </c>
    </row>
    <row r="19" spans="1:12" ht="16.5" customHeight="1" x14ac:dyDescent="0.2">
      <c r="A19" s="268"/>
      <c r="B19" s="102" t="s">
        <v>129</v>
      </c>
      <c r="C19" s="103">
        <v>241</v>
      </c>
      <c r="D19" s="104">
        <v>243</v>
      </c>
      <c r="E19" s="104">
        <v>241</v>
      </c>
      <c r="F19" s="104">
        <v>245</v>
      </c>
      <c r="G19" s="104">
        <v>230</v>
      </c>
      <c r="H19" s="104">
        <v>242</v>
      </c>
      <c r="I19" s="104"/>
      <c r="J19" s="105">
        <v>246</v>
      </c>
      <c r="K19" s="105">
        <v>290</v>
      </c>
      <c r="L19" s="105">
        <v>296</v>
      </c>
    </row>
    <row r="20" spans="1:12" ht="16.5" customHeight="1" thickBot="1" x14ac:dyDescent="0.25">
      <c r="A20" s="269"/>
      <c r="B20" s="111" t="s">
        <v>130</v>
      </c>
      <c r="C20" s="108">
        <v>16</v>
      </c>
      <c r="D20" s="109">
        <v>16</v>
      </c>
      <c r="E20" s="109">
        <v>16</v>
      </c>
      <c r="F20" s="109">
        <v>15</v>
      </c>
      <c r="G20" s="109">
        <v>15</v>
      </c>
      <c r="H20" s="109">
        <v>14</v>
      </c>
      <c r="I20" s="109"/>
      <c r="J20" s="109">
        <v>13</v>
      </c>
      <c r="K20" s="110">
        <v>13</v>
      </c>
      <c r="L20" s="110">
        <v>14</v>
      </c>
    </row>
    <row r="23" spans="1:12" x14ac:dyDescent="0.2">
      <c r="B23" s="97" t="s">
        <v>250</v>
      </c>
    </row>
    <row r="24" spans="1:12" x14ac:dyDescent="0.2">
      <c r="B24" s="97" t="s">
        <v>249</v>
      </c>
    </row>
  </sheetData>
  <mergeCells count="5">
    <mergeCell ref="A3:A8"/>
    <mergeCell ref="A9:A14"/>
    <mergeCell ref="A15:A20"/>
    <mergeCell ref="A1:H1"/>
    <mergeCell ref="A2:B2"/>
  </mergeCells>
  <pageMargins left="0.25" right="0.25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zoomScale="80" zoomScaleNormal="80" workbookViewId="0">
      <selection activeCell="Q18" sqref="Q18"/>
    </sheetView>
  </sheetViews>
  <sheetFormatPr defaultRowHeight="12.75" x14ac:dyDescent="0.2"/>
  <cols>
    <col min="1" max="1" width="39.140625" style="127" customWidth="1"/>
    <col min="2" max="16384" width="9.140625" style="127"/>
  </cols>
  <sheetData>
    <row r="1" spans="1:21" ht="13.5" thickBot="1" x14ac:dyDescent="0.25">
      <c r="A1" s="270" t="s">
        <v>133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1" ht="27" customHeight="1" thickBot="1" x14ac:dyDescent="0.25">
      <c r="A2" s="115" t="s">
        <v>0</v>
      </c>
      <c r="B2" s="115">
        <v>1999</v>
      </c>
      <c r="C2" s="115">
        <v>2000</v>
      </c>
      <c r="D2" s="115">
        <v>2001</v>
      </c>
      <c r="E2" s="115">
        <v>2002</v>
      </c>
      <c r="F2" s="115">
        <v>2003</v>
      </c>
      <c r="G2" s="115">
        <v>2004</v>
      </c>
      <c r="H2" s="115">
        <v>2005</v>
      </c>
      <c r="I2" s="115">
        <v>2006</v>
      </c>
      <c r="J2" s="118">
        <v>2007</v>
      </c>
      <c r="K2" s="119">
        <v>2008</v>
      </c>
      <c r="L2" s="115">
        <v>2009</v>
      </c>
      <c r="M2" s="115">
        <v>2010</v>
      </c>
      <c r="N2" s="115">
        <v>2011</v>
      </c>
      <c r="O2" s="115">
        <v>2012</v>
      </c>
      <c r="P2" s="115">
        <v>2013</v>
      </c>
      <c r="Q2" s="115">
        <v>2014</v>
      </c>
      <c r="R2" s="115">
        <v>2015</v>
      </c>
      <c r="S2" s="118">
        <v>2016</v>
      </c>
      <c r="T2" s="118">
        <v>2017</v>
      </c>
      <c r="U2" s="212">
        <v>2018</v>
      </c>
    </row>
    <row r="3" spans="1:21" ht="19.5" customHeight="1" x14ac:dyDescent="0.2">
      <c r="A3" s="120" t="s">
        <v>18</v>
      </c>
      <c r="B3" s="121">
        <v>5432</v>
      </c>
      <c r="C3" s="121">
        <v>6954.2</v>
      </c>
      <c r="D3" s="121">
        <v>9129.7999999999993</v>
      </c>
      <c r="E3" s="121">
        <v>10950</v>
      </c>
      <c r="F3" s="121">
        <v>13156.6</v>
      </c>
      <c r="G3" s="121">
        <v>15855.4</v>
      </c>
      <c r="H3" s="121">
        <v>18624.8</v>
      </c>
      <c r="I3" s="121">
        <v>21519.5</v>
      </c>
      <c r="J3" s="121">
        <v>28251.9</v>
      </c>
      <c r="K3" s="122">
        <v>33779.199999999997</v>
      </c>
      <c r="L3" s="121">
        <v>36891.300000000003</v>
      </c>
      <c r="M3" s="121">
        <v>46497.7</v>
      </c>
      <c r="N3" s="121">
        <v>65555.199999999997</v>
      </c>
      <c r="O3" s="121">
        <v>92377.2</v>
      </c>
      <c r="P3" s="174">
        <v>119577.3</v>
      </c>
      <c r="Q3" s="174">
        <v>133605.5</v>
      </c>
      <c r="R3" s="174">
        <v>137350.70000000001</v>
      </c>
      <c r="S3" s="174">
        <v>151785.29999999999</v>
      </c>
      <c r="T3" s="174">
        <v>166417.5</v>
      </c>
      <c r="U3" s="174">
        <v>204125.9</v>
      </c>
    </row>
    <row r="4" spans="1:21" ht="19.5" customHeight="1" x14ac:dyDescent="0.2">
      <c r="A4" s="120" t="s">
        <v>134</v>
      </c>
      <c r="B4" s="121">
        <v>3512.8</v>
      </c>
      <c r="C4" s="121">
        <v>4471.5</v>
      </c>
      <c r="D4" s="121">
        <v>5823</v>
      </c>
      <c r="E4" s="121">
        <v>6997.7</v>
      </c>
      <c r="F4" s="121">
        <v>8479.9</v>
      </c>
      <c r="G4" s="121">
        <v>10148.5</v>
      </c>
      <c r="H4" s="121">
        <v>11956.9</v>
      </c>
      <c r="I4" s="121">
        <v>14119</v>
      </c>
      <c r="J4" s="121">
        <v>18018.3</v>
      </c>
      <c r="K4" s="123">
        <v>21474.2</v>
      </c>
      <c r="L4" s="121">
        <v>23701.1</v>
      </c>
      <c r="M4" s="121">
        <v>29745.1</v>
      </c>
      <c r="N4" s="121">
        <v>41954.6</v>
      </c>
      <c r="O4" s="121">
        <v>58780.5</v>
      </c>
      <c r="P4" s="121">
        <v>74547.199999999997</v>
      </c>
      <c r="Q4" s="121">
        <v>85957.1</v>
      </c>
      <c r="R4" s="121">
        <v>88395.6</v>
      </c>
      <c r="S4" s="121">
        <v>96117.7</v>
      </c>
      <c r="T4" s="174">
        <v>104234.2</v>
      </c>
      <c r="U4" s="174">
        <v>132490.70000000001</v>
      </c>
    </row>
    <row r="5" spans="1:21" ht="19.5" customHeight="1" x14ac:dyDescent="0.2">
      <c r="A5" s="124" t="s">
        <v>135</v>
      </c>
      <c r="B5" s="121">
        <v>350.8</v>
      </c>
      <c r="C5" s="121">
        <v>452</v>
      </c>
      <c r="D5" s="121">
        <v>601.4</v>
      </c>
      <c r="E5" s="121">
        <v>732.7</v>
      </c>
      <c r="F5" s="121">
        <v>873.6</v>
      </c>
      <c r="G5" s="121">
        <v>1058.0999999999999</v>
      </c>
      <c r="H5" s="121">
        <v>1246</v>
      </c>
      <c r="I5" s="121">
        <v>1409.5</v>
      </c>
      <c r="J5" s="121">
        <v>1889.4</v>
      </c>
      <c r="K5" s="123">
        <v>2248.4</v>
      </c>
      <c r="L5" s="121">
        <v>1676.3</v>
      </c>
      <c r="M5" s="121">
        <v>2156.1</v>
      </c>
      <c r="N5" s="121">
        <v>3050.5</v>
      </c>
      <c r="O5" s="121">
        <v>4298.6000000000004</v>
      </c>
      <c r="P5" s="121">
        <v>8864.2000000000007</v>
      </c>
      <c r="Q5" s="121">
        <v>9652.2999999999993</v>
      </c>
      <c r="R5" s="121">
        <v>9947.6</v>
      </c>
      <c r="S5" s="121">
        <v>10824.3</v>
      </c>
      <c r="T5" s="121">
        <v>13251.5</v>
      </c>
      <c r="U5" s="121">
        <v>16933.599999999999</v>
      </c>
    </row>
    <row r="6" spans="1:21" ht="19.5" customHeight="1" x14ac:dyDescent="0.2">
      <c r="A6" s="120" t="s">
        <v>136</v>
      </c>
      <c r="B6" s="121">
        <v>1113.8</v>
      </c>
      <c r="C6" s="121">
        <v>1439.5</v>
      </c>
      <c r="D6" s="121">
        <v>1898</v>
      </c>
      <c r="E6" s="121">
        <v>2267.1999999999998</v>
      </c>
      <c r="F6" s="121">
        <v>2694.8</v>
      </c>
      <c r="G6" s="121">
        <v>3290.2</v>
      </c>
      <c r="H6" s="121">
        <v>3831</v>
      </c>
      <c r="I6" s="121">
        <v>4207.1000000000004</v>
      </c>
      <c r="J6" s="121">
        <v>5794.5</v>
      </c>
      <c r="K6" s="123">
        <v>7020</v>
      </c>
      <c r="L6" s="121">
        <v>6813.3</v>
      </c>
      <c r="M6" s="121">
        <v>8999.6</v>
      </c>
      <c r="N6" s="121">
        <v>12208</v>
      </c>
      <c r="O6" s="121">
        <v>17261.7</v>
      </c>
      <c r="P6" s="121">
        <v>20325.3</v>
      </c>
      <c r="Q6" s="121">
        <v>24406.6</v>
      </c>
      <c r="R6" s="121">
        <v>25034.3</v>
      </c>
      <c r="S6" s="121">
        <v>29640.2</v>
      </c>
      <c r="T6" s="121">
        <v>32880.800000000003</v>
      </c>
      <c r="U6" s="121">
        <v>35036.5</v>
      </c>
    </row>
    <row r="7" spans="1:21" ht="19.5" customHeight="1" x14ac:dyDescent="0.2">
      <c r="A7" s="124" t="s">
        <v>137</v>
      </c>
      <c r="B7" s="121">
        <v>279</v>
      </c>
      <c r="C7" s="121">
        <v>361.6</v>
      </c>
      <c r="D7" s="121">
        <v>506.5</v>
      </c>
      <c r="E7" s="121">
        <v>587.70000000000005</v>
      </c>
      <c r="F7" s="121">
        <v>673.7</v>
      </c>
      <c r="G7" s="121">
        <v>831.9</v>
      </c>
      <c r="H7" s="121">
        <v>970.4</v>
      </c>
      <c r="I7" s="121">
        <v>1104</v>
      </c>
      <c r="J7" s="121">
        <v>1608.9</v>
      </c>
      <c r="K7" s="123">
        <v>1919.9</v>
      </c>
      <c r="L7" s="121">
        <v>3117.4</v>
      </c>
      <c r="M7" s="121">
        <v>3514.3</v>
      </c>
      <c r="N7" s="121">
        <v>5536.8</v>
      </c>
      <c r="O7" s="121">
        <v>8131.5</v>
      </c>
      <c r="P7" s="121">
        <v>13431.5</v>
      </c>
      <c r="Q7" s="121">
        <v>11205.8</v>
      </c>
      <c r="R7" s="121">
        <v>11535</v>
      </c>
      <c r="S7" s="121">
        <v>12550.6</v>
      </c>
      <c r="T7" s="121">
        <v>13266.4</v>
      </c>
      <c r="U7" s="121">
        <v>15430.7</v>
      </c>
    </row>
    <row r="8" spans="1:21" ht="19.5" customHeight="1" thickBot="1" x14ac:dyDescent="0.25">
      <c r="A8" s="125" t="s">
        <v>138</v>
      </c>
      <c r="B8" s="126">
        <v>175.6</v>
      </c>
      <c r="C8" s="126">
        <v>229.5</v>
      </c>
      <c r="D8" s="126">
        <v>301</v>
      </c>
      <c r="E8" s="126">
        <v>364.7</v>
      </c>
      <c r="F8" s="126">
        <v>434.7</v>
      </c>
      <c r="G8" s="126">
        <v>526.70000000000005</v>
      </c>
      <c r="H8" s="126">
        <v>620.6</v>
      </c>
      <c r="I8" s="126">
        <v>680</v>
      </c>
      <c r="J8" s="126">
        <v>943.8</v>
      </c>
      <c r="K8" s="126">
        <v>1116.5999999999999</v>
      </c>
      <c r="L8" s="126">
        <v>1583.2</v>
      </c>
      <c r="M8" s="126">
        <v>2082.6</v>
      </c>
      <c r="N8" s="126">
        <v>2805.3</v>
      </c>
      <c r="O8" s="126">
        <v>3904.9</v>
      </c>
      <c r="P8" s="126">
        <v>2409.1</v>
      </c>
      <c r="Q8" s="126">
        <v>2383.6999999999998</v>
      </c>
      <c r="R8" s="126">
        <v>2438.1999999999998</v>
      </c>
      <c r="S8" s="126">
        <v>2652.5</v>
      </c>
      <c r="T8" s="126">
        <v>2784.6</v>
      </c>
      <c r="U8" s="126">
        <v>4234.3999999999996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80" zoomScaleNormal="8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J46" sqref="J46"/>
    </sheetView>
  </sheetViews>
  <sheetFormatPr defaultRowHeight="12.75" x14ac:dyDescent="0.2"/>
  <cols>
    <col min="1" max="1" width="12.140625" customWidth="1"/>
  </cols>
  <sheetData>
    <row r="1" spans="1:28" ht="15" x14ac:dyDescent="0.25">
      <c r="A1" s="30" t="s">
        <v>56</v>
      </c>
    </row>
    <row r="2" spans="1:28" ht="15.75" thickBot="1" x14ac:dyDescent="0.3">
      <c r="A2" s="30"/>
    </row>
    <row r="3" spans="1:28" ht="13.5" thickBot="1" x14ac:dyDescent="0.25">
      <c r="A3" s="16"/>
      <c r="B3" s="16">
        <v>1992</v>
      </c>
      <c r="C3" s="16">
        <v>1993</v>
      </c>
      <c r="D3" s="16">
        <v>1994</v>
      </c>
      <c r="E3" s="16">
        <v>1995</v>
      </c>
      <c r="F3" s="16">
        <v>1996</v>
      </c>
      <c r="G3" s="16">
        <v>1997</v>
      </c>
      <c r="H3" s="16">
        <v>1998</v>
      </c>
      <c r="I3" s="17">
        <v>1999</v>
      </c>
      <c r="J3" s="18">
        <v>2000</v>
      </c>
      <c r="K3" s="18">
        <v>2001</v>
      </c>
      <c r="L3" s="18">
        <v>2002</v>
      </c>
      <c r="M3" s="18">
        <v>2003</v>
      </c>
      <c r="N3" s="18">
        <v>2004</v>
      </c>
      <c r="O3" s="26">
        <v>2005</v>
      </c>
      <c r="P3" s="16">
        <v>2006</v>
      </c>
      <c r="Q3" s="16">
        <v>2007</v>
      </c>
      <c r="R3" s="16">
        <v>2008</v>
      </c>
      <c r="S3" s="16">
        <v>2009</v>
      </c>
      <c r="T3" s="16">
        <v>2010</v>
      </c>
      <c r="U3" s="16">
        <v>2011</v>
      </c>
      <c r="V3" s="17">
        <v>2012</v>
      </c>
      <c r="W3" s="18">
        <v>2013</v>
      </c>
      <c r="X3" s="18">
        <v>2014</v>
      </c>
      <c r="Y3" s="18">
        <v>2015</v>
      </c>
      <c r="Z3" s="18">
        <v>2016</v>
      </c>
      <c r="AA3" s="60">
        <v>2017</v>
      </c>
      <c r="AB3" s="60">
        <v>2018</v>
      </c>
    </row>
    <row r="4" spans="1:28" x14ac:dyDescent="0.2">
      <c r="A4" s="19" t="s">
        <v>1</v>
      </c>
      <c r="B4" s="22">
        <v>104000</v>
      </c>
      <c r="C4" s="22">
        <v>107053</v>
      </c>
      <c r="D4" s="22">
        <v>110800</v>
      </c>
      <c r="E4" s="22">
        <v>113850</v>
      </c>
      <c r="F4" s="22">
        <v>115696</v>
      </c>
      <c r="G4" s="22">
        <v>118700</v>
      </c>
      <c r="H4" s="22">
        <v>119639</v>
      </c>
      <c r="I4" s="22">
        <v>137507</v>
      </c>
      <c r="J4" s="22">
        <v>141044</v>
      </c>
      <c r="K4" s="22">
        <v>143782</v>
      </c>
      <c r="L4" s="22">
        <v>147550</v>
      </c>
      <c r="M4" s="22">
        <v>153562</v>
      </c>
      <c r="N4" s="22">
        <v>159085</v>
      </c>
      <c r="O4" s="32">
        <v>160479</v>
      </c>
      <c r="P4" s="22">
        <v>160818</v>
      </c>
      <c r="Q4" s="22">
        <v>165159</v>
      </c>
      <c r="R4" s="22">
        <v>169278</v>
      </c>
      <c r="S4" s="22">
        <v>174851</v>
      </c>
      <c r="T4" s="22">
        <v>185104</v>
      </c>
      <c r="U4" s="22">
        <v>192111</v>
      </c>
      <c r="V4" s="22">
        <v>192615</v>
      </c>
      <c r="W4" s="22">
        <v>200163</v>
      </c>
      <c r="X4" s="22">
        <v>208898</v>
      </c>
      <c r="Y4" s="22">
        <v>205663</v>
      </c>
      <c r="Z4" s="22">
        <v>214278</v>
      </c>
      <c r="AA4" s="22">
        <v>221384</v>
      </c>
      <c r="AB4" s="22">
        <v>226869</v>
      </c>
    </row>
    <row r="5" spans="1:28" x14ac:dyDescent="0.2">
      <c r="A5" s="19" t="s">
        <v>29</v>
      </c>
      <c r="B5" s="22">
        <v>7750</v>
      </c>
      <c r="C5" s="22">
        <v>7541</v>
      </c>
      <c r="D5" s="22">
        <v>7823</v>
      </c>
      <c r="E5" s="22">
        <v>7172</v>
      </c>
      <c r="F5" s="22">
        <v>7200</v>
      </c>
      <c r="G5" s="22">
        <v>7345</v>
      </c>
      <c r="H5" s="22">
        <v>7350</v>
      </c>
      <c r="I5" s="22">
        <v>8248</v>
      </c>
      <c r="J5" s="22">
        <v>8434</v>
      </c>
      <c r="K5" s="22">
        <v>8460</v>
      </c>
      <c r="L5" s="22">
        <v>8481</v>
      </c>
      <c r="M5" s="22">
        <v>8561</v>
      </c>
      <c r="N5" s="20">
        <v>8785</v>
      </c>
      <c r="O5" s="27">
        <v>8886</v>
      </c>
      <c r="P5" s="22">
        <v>10475</v>
      </c>
      <c r="Q5" s="22">
        <v>11035</v>
      </c>
      <c r="R5" s="22">
        <v>12817</v>
      </c>
      <c r="S5" s="22">
        <v>12083</v>
      </c>
      <c r="T5" s="22">
        <v>13083</v>
      </c>
      <c r="U5" s="22">
        <v>14521</v>
      </c>
      <c r="V5" s="22">
        <v>15643</v>
      </c>
      <c r="W5" s="22">
        <v>16858</v>
      </c>
      <c r="X5" s="22">
        <v>17800</v>
      </c>
      <c r="Y5" s="22">
        <v>17380</v>
      </c>
      <c r="Z5" s="22">
        <v>17259</v>
      </c>
      <c r="AA5" s="22">
        <v>17597</v>
      </c>
      <c r="AB5" s="22">
        <v>17478</v>
      </c>
    </row>
    <row r="6" spans="1:28" x14ac:dyDescent="0.2">
      <c r="A6" s="19" t="s">
        <v>30</v>
      </c>
      <c r="B6" s="22">
        <v>4015</v>
      </c>
      <c r="C6" s="22">
        <v>3835</v>
      </c>
      <c r="D6" s="22">
        <v>4315</v>
      </c>
      <c r="E6" s="22">
        <v>4098</v>
      </c>
      <c r="F6" s="22">
        <v>4100</v>
      </c>
      <c r="G6" s="22">
        <v>4160</v>
      </c>
      <c r="H6" s="22">
        <v>4140</v>
      </c>
      <c r="I6" s="22">
        <v>4980</v>
      </c>
      <c r="J6" s="22">
        <v>5166</v>
      </c>
      <c r="K6" s="22">
        <v>5200</v>
      </c>
      <c r="L6" s="22">
        <v>5000</v>
      </c>
      <c r="M6" s="22">
        <v>5437</v>
      </c>
      <c r="N6" s="20">
        <v>5639</v>
      </c>
      <c r="O6" s="27">
        <v>5737</v>
      </c>
      <c r="P6" s="22">
        <v>6611</v>
      </c>
      <c r="Q6" s="22">
        <v>6795</v>
      </c>
      <c r="R6" s="22">
        <v>6800</v>
      </c>
      <c r="S6" s="22">
        <v>7076</v>
      </c>
      <c r="T6" s="22">
        <v>7414</v>
      </c>
      <c r="U6" s="22">
        <v>7844</v>
      </c>
      <c r="V6" s="22">
        <v>7884</v>
      </c>
      <c r="W6" s="22">
        <v>8124</v>
      </c>
      <c r="X6" s="22">
        <v>8185</v>
      </c>
      <c r="Y6" s="22">
        <v>7941</v>
      </c>
      <c r="Z6" s="22">
        <v>8381</v>
      </c>
      <c r="AA6" s="22">
        <v>8467</v>
      </c>
      <c r="AB6" s="22">
        <v>8284</v>
      </c>
    </row>
    <row r="7" spans="1:28" x14ac:dyDescent="0.2">
      <c r="A7" s="19" t="s">
        <v>31</v>
      </c>
      <c r="B7" s="22">
        <v>7315</v>
      </c>
      <c r="C7" s="22">
        <v>7308</v>
      </c>
      <c r="D7" s="22">
        <v>7332</v>
      </c>
      <c r="E7" s="22">
        <v>7741</v>
      </c>
      <c r="F7" s="22">
        <v>7571</v>
      </c>
      <c r="G7" s="22">
        <v>7600</v>
      </c>
      <c r="H7" s="22">
        <v>7600</v>
      </c>
      <c r="I7" s="22">
        <v>8517</v>
      </c>
      <c r="J7" s="22">
        <v>8703</v>
      </c>
      <c r="K7" s="22">
        <v>8750</v>
      </c>
      <c r="L7" s="22">
        <v>8872</v>
      </c>
      <c r="M7" s="22">
        <v>8872</v>
      </c>
      <c r="N7" s="20">
        <v>8992</v>
      </c>
      <c r="O7" s="27">
        <v>8772</v>
      </c>
      <c r="P7" s="22">
        <v>7408</v>
      </c>
      <c r="Q7" s="22">
        <v>7558</v>
      </c>
      <c r="R7" s="22">
        <v>7275</v>
      </c>
      <c r="S7" s="22">
        <v>7542</v>
      </c>
      <c r="T7" s="22">
        <v>7688</v>
      </c>
      <c r="U7" s="22">
        <v>7640</v>
      </c>
      <c r="V7" s="22">
        <v>7157</v>
      </c>
      <c r="W7" s="22">
        <v>7160</v>
      </c>
      <c r="X7" s="22">
        <v>8594</v>
      </c>
      <c r="Y7" s="22">
        <v>9357</v>
      </c>
      <c r="Z7" s="22">
        <v>11326</v>
      </c>
      <c r="AA7" s="22">
        <v>13546</v>
      </c>
      <c r="AB7" s="22">
        <v>15831</v>
      </c>
    </row>
    <row r="8" spans="1:28" x14ac:dyDescent="0.2">
      <c r="A8" s="19" t="s">
        <v>32</v>
      </c>
      <c r="B8" s="22">
        <v>7148</v>
      </c>
      <c r="C8" s="22">
        <v>7882</v>
      </c>
      <c r="D8" s="22">
        <v>7782</v>
      </c>
      <c r="E8" s="22">
        <v>8424</v>
      </c>
      <c r="F8" s="22">
        <v>8700</v>
      </c>
      <c r="G8" s="22">
        <v>8900</v>
      </c>
      <c r="H8" s="22">
        <v>9659</v>
      </c>
      <c r="I8" s="22">
        <v>10109</v>
      </c>
      <c r="J8" s="22">
        <v>10295</v>
      </c>
      <c r="K8" s="22">
        <v>10300</v>
      </c>
      <c r="L8" s="22">
        <v>10409</v>
      </c>
      <c r="M8" s="22">
        <v>10596</v>
      </c>
      <c r="N8" s="20">
        <v>10484</v>
      </c>
      <c r="O8" s="27">
        <v>10431</v>
      </c>
      <c r="P8" s="22">
        <v>10691</v>
      </c>
      <c r="Q8" s="22">
        <v>10931</v>
      </c>
      <c r="R8" s="22">
        <v>10798</v>
      </c>
      <c r="S8" s="22">
        <v>10601</v>
      </c>
      <c r="T8" s="22">
        <v>10595</v>
      </c>
      <c r="U8" s="22">
        <v>11588</v>
      </c>
      <c r="V8" s="22">
        <v>12155</v>
      </c>
      <c r="W8" s="22">
        <v>13283</v>
      </c>
      <c r="X8" s="22">
        <v>15930</v>
      </c>
      <c r="Y8" s="22">
        <v>17000</v>
      </c>
      <c r="Z8" s="22">
        <v>17896</v>
      </c>
      <c r="AA8" s="22">
        <v>19212</v>
      </c>
      <c r="AB8" s="22">
        <v>20739</v>
      </c>
    </row>
    <row r="9" spans="1:28" x14ac:dyDescent="0.2">
      <c r="A9" s="19" t="s">
        <v>33</v>
      </c>
      <c r="B9" s="22">
        <v>7472</v>
      </c>
      <c r="C9" s="22">
        <v>8040</v>
      </c>
      <c r="D9" s="22">
        <v>8546</v>
      </c>
      <c r="E9" s="22">
        <v>6261</v>
      </c>
      <c r="F9" s="22">
        <v>6358</v>
      </c>
      <c r="G9" s="22">
        <v>6816</v>
      </c>
      <c r="H9" s="22">
        <v>9670</v>
      </c>
      <c r="I9" s="22">
        <v>9246</v>
      </c>
      <c r="J9" s="22">
        <v>9432</v>
      </c>
      <c r="K9" s="22">
        <v>7820</v>
      </c>
      <c r="L9" s="22">
        <v>6832</v>
      </c>
      <c r="M9" s="22">
        <v>7390</v>
      </c>
      <c r="N9" s="20">
        <v>7535</v>
      </c>
      <c r="O9" s="27">
        <v>7631</v>
      </c>
      <c r="P9" s="22">
        <v>6903</v>
      </c>
      <c r="Q9" s="22">
        <v>6978</v>
      </c>
      <c r="R9" s="22">
        <v>6574</v>
      </c>
      <c r="S9" s="22">
        <v>7906</v>
      </c>
      <c r="T9" s="22">
        <v>8878</v>
      </c>
      <c r="U9" s="22">
        <v>8711</v>
      </c>
      <c r="V9" s="22">
        <v>8265</v>
      </c>
      <c r="W9" s="22">
        <v>8407</v>
      </c>
      <c r="X9" s="22">
        <v>10010</v>
      </c>
      <c r="Y9" s="22">
        <v>9443</v>
      </c>
      <c r="Z9" s="22">
        <v>10200</v>
      </c>
      <c r="AA9" s="22">
        <v>10540</v>
      </c>
      <c r="AB9" s="22">
        <v>10922</v>
      </c>
    </row>
    <row r="10" spans="1:28" x14ac:dyDescent="0.2">
      <c r="A10" s="19" t="s">
        <v>34</v>
      </c>
      <c r="B10" s="22">
        <v>5173</v>
      </c>
      <c r="C10" s="22">
        <v>5030</v>
      </c>
      <c r="D10" s="22">
        <v>4998</v>
      </c>
      <c r="E10" s="22">
        <v>6717</v>
      </c>
      <c r="F10" s="22">
        <v>6795</v>
      </c>
      <c r="G10" s="22">
        <v>6810</v>
      </c>
      <c r="H10" s="22">
        <v>6550</v>
      </c>
      <c r="I10" s="22">
        <v>7015</v>
      </c>
      <c r="J10" s="22">
        <v>7201</v>
      </c>
      <c r="K10" s="22">
        <v>7210</v>
      </c>
      <c r="L10" s="22">
        <v>7387</v>
      </c>
      <c r="M10" s="22">
        <v>9047</v>
      </c>
      <c r="N10" s="20">
        <v>9937</v>
      </c>
      <c r="O10" s="27">
        <v>10285</v>
      </c>
      <c r="P10" s="22">
        <v>10347</v>
      </c>
      <c r="Q10" s="22">
        <v>11357</v>
      </c>
      <c r="R10" s="22">
        <v>11614</v>
      </c>
      <c r="S10" s="22">
        <v>11604</v>
      </c>
      <c r="T10" s="22">
        <v>13817</v>
      </c>
      <c r="U10" s="22">
        <v>13839</v>
      </c>
      <c r="V10" s="22">
        <v>14846</v>
      </c>
      <c r="W10" s="22">
        <v>15331</v>
      </c>
      <c r="X10" s="22">
        <v>15631</v>
      </c>
      <c r="Y10" s="22">
        <v>16027</v>
      </c>
      <c r="Z10" s="22">
        <v>16176</v>
      </c>
      <c r="AA10" s="22">
        <v>16507</v>
      </c>
      <c r="AB10" s="22">
        <v>16790</v>
      </c>
    </row>
    <row r="11" spans="1:28" x14ac:dyDescent="0.2">
      <c r="A11" s="19" t="s">
        <v>35</v>
      </c>
      <c r="B11" s="22">
        <v>5362</v>
      </c>
      <c r="C11" s="22">
        <v>5335</v>
      </c>
      <c r="D11" s="22">
        <v>5348</v>
      </c>
      <c r="E11" s="22">
        <v>7514</v>
      </c>
      <c r="F11" s="22">
        <v>7560</v>
      </c>
      <c r="G11" s="22">
        <v>7660</v>
      </c>
      <c r="H11" s="22">
        <v>6570</v>
      </c>
      <c r="I11" s="22">
        <v>7559</v>
      </c>
      <c r="J11" s="22">
        <v>7745</v>
      </c>
      <c r="K11" s="22">
        <v>7800</v>
      </c>
      <c r="L11" s="22">
        <v>7913</v>
      </c>
      <c r="M11" s="22">
        <v>7913</v>
      </c>
      <c r="N11" s="20">
        <v>7999</v>
      </c>
      <c r="O11" s="27">
        <v>7875</v>
      </c>
      <c r="P11" s="22">
        <v>8049</v>
      </c>
      <c r="Q11" s="22">
        <v>8253</v>
      </c>
      <c r="R11" s="22">
        <v>8660</v>
      </c>
      <c r="S11" s="22">
        <v>10017</v>
      </c>
      <c r="T11" s="22">
        <v>11146</v>
      </c>
      <c r="U11" s="22">
        <v>11476</v>
      </c>
      <c r="V11" s="22">
        <v>10291</v>
      </c>
      <c r="W11" s="22">
        <v>11565</v>
      </c>
      <c r="X11" s="22">
        <v>11817</v>
      </c>
      <c r="Y11" s="22">
        <v>11367</v>
      </c>
      <c r="Z11" s="22">
        <v>12456</v>
      </c>
      <c r="AA11" s="22">
        <v>12582</v>
      </c>
      <c r="AB11" s="22">
        <v>12610</v>
      </c>
    </row>
    <row r="12" spans="1:28" x14ac:dyDescent="0.2">
      <c r="A12" s="19" t="s">
        <v>36</v>
      </c>
      <c r="B12" s="22">
        <v>7912</v>
      </c>
      <c r="C12" s="22">
        <v>7464</v>
      </c>
      <c r="D12" s="22">
        <v>7472</v>
      </c>
      <c r="E12" s="22">
        <v>6375</v>
      </c>
      <c r="F12" s="22">
        <v>6400</v>
      </c>
      <c r="G12" s="22">
        <v>6800</v>
      </c>
      <c r="H12" s="22">
        <v>7310</v>
      </c>
      <c r="I12" s="22">
        <v>6781</v>
      </c>
      <c r="J12" s="22">
        <v>6968</v>
      </c>
      <c r="K12" s="22">
        <v>7100</v>
      </c>
      <c r="L12" s="22">
        <v>7447</v>
      </c>
      <c r="M12" s="22">
        <v>7447</v>
      </c>
      <c r="N12" s="20">
        <v>7482</v>
      </c>
      <c r="O12" s="27">
        <v>7221</v>
      </c>
      <c r="P12" s="22">
        <v>8801</v>
      </c>
      <c r="Q12" s="22">
        <v>9138</v>
      </c>
      <c r="R12" s="22">
        <v>9825</v>
      </c>
      <c r="S12" s="22">
        <v>9851</v>
      </c>
      <c r="T12" s="22">
        <v>10670</v>
      </c>
      <c r="U12" s="22">
        <v>10837</v>
      </c>
      <c r="V12" s="22">
        <v>11091</v>
      </c>
      <c r="W12" s="22">
        <v>11303</v>
      </c>
      <c r="X12" s="22">
        <v>11618</v>
      </c>
      <c r="Y12" s="22">
        <v>11303</v>
      </c>
      <c r="Z12" s="22">
        <v>12188</v>
      </c>
      <c r="AA12" s="22">
        <v>12072</v>
      </c>
      <c r="AB12" s="22">
        <v>12392</v>
      </c>
    </row>
    <row r="13" spans="1:28" x14ac:dyDescent="0.2">
      <c r="A13" s="19" t="s">
        <v>37</v>
      </c>
      <c r="B13" s="22">
        <v>5100</v>
      </c>
      <c r="C13" s="22">
        <v>4744</v>
      </c>
      <c r="D13" s="22">
        <v>4770</v>
      </c>
      <c r="E13" s="22">
        <v>5237</v>
      </c>
      <c r="F13" s="22">
        <v>5240</v>
      </c>
      <c r="G13" s="22">
        <v>5300</v>
      </c>
      <c r="H13" s="22">
        <v>5150</v>
      </c>
      <c r="I13" s="22">
        <v>7768</v>
      </c>
      <c r="J13" s="22">
        <v>7957</v>
      </c>
      <c r="K13" s="22">
        <v>8300</v>
      </c>
      <c r="L13" s="22">
        <v>9998</v>
      </c>
      <c r="M13" s="22">
        <v>10469</v>
      </c>
      <c r="N13" s="20">
        <v>11581</v>
      </c>
      <c r="O13" s="27">
        <v>12244</v>
      </c>
      <c r="P13" s="22">
        <v>12044</v>
      </c>
      <c r="Q13" s="22">
        <v>12387</v>
      </c>
      <c r="R13" s="22">
        <v>12037</v>
      </c>
      <c r="S13" s="22">
        <v>12878</v>
      </c>
      <c r="T13" s="22">
        <v>13507</v>
      </c>
      <c r="U13" s="22">
        <v>6105</v>
      </c>
      <c r="V13" s="22">
        <v>6119</v>
      </c>
      <c r="W13" s="22">
        <v>6068</v>
      </c>
      <c r="X13" s="22">
        <v>6143</v>
      </c>
      <c r="Y13" s="22">
        <v>6557</v>
      </c>
      <c r="Z13" s="22">
        <v>7204</v>
      </c>
      <c r="AA13" s="22">
        <v>7061</v>
      </c>
      <c r="AB13" s="22">
        <v>6959</v>
      </c>
    </row>
    <row r="14" spans="1:28" x14ac:dyDescent="0.2">
      <c r="A14" s="19" t="s">
        <v>38</v>
      </c>
      <c r="B14" s="22">
        <v>4178</v>
      </c>
      <c r="C14" s="22">
        <v>4192</v>
      </c>
      <c r="D14" s="22">
        <v>5190</v>
      </c>
      <c r="E14" s="22">
        <v>4554</v>
      </c>
      <c r="F14" s="22">
        <v>4982</v>
      </c>
      <c r="G14" s="22">
        <v>5100</v>
      </c>
      <c r="H14" s="22">
        <v>5050</v>
      </c>
      <c r="I14" s="22">
        <v>7692</v>
      </c>
      <c r="J14" s="22">
        <v>7878</v>
      </c>
      <c r="K14" s="22">
        <v>7900</v>
      </c>
      <c r="L14" s="22">
        <v>9307</v>
      </c>
      <c r="M14" s="22">
        <v>9714</v>
      </c>
      <c r="N14" s="20">
        <v>10456</v>
      </c>
      <c r="O14" s="27">
        <v>11566</v>
      </c>
      <c r="P14" s="22">
        <v>12725</v>
      </c>
      <c r="Q14" s="22">
        <v>13231</v>
      </c>
      <c r="R14" s="22">
        <v>14495</v>
      </c>
      <c r="S14" s="22">
        <v>14913</v>
      </c>
      <c r="T14" s="22">
        <v>15737</v>
      </c>
      <c r="U14" s="22">
        <v>9042</v>
      </c>
      <c r="V14" s="22">
        <v>8123</v>
      </c>
      <c r="W14" s="22">
        <v>8484</v>
      </c>
      <c r="X14" s="22">
        <v>8568</v>
      </c>
      <c r="Y14" s="22">
        <v>8413</v>
      </c>
      <c r="Z14" s="22">
        <v>8550</v>
      </c>
      <c r="AA14" s="22">
        <v>8583</v>
      </c>
      <c r="AB14" s="22">
        <v>8835</v>
      </c>
    </row>
    <row r="15" spans="1:28" x14ac:dyDescent="0.2">
      <c r="A15" s="19" t="s">
        <v>39</v>
      </c>
      <c r="B15" s="22">
        <v>4436</v>
      </c>
      <c r="C15" s="22">
        <v>3651</v>
      </c>
      <c r="D15" s="22">
        <v>4732</v>
      </c>
      <c r="E15" s="22">
        <v>4212</v>
      </c>
      <c r="F15" s="22">
        <v>5115</v>
      </c>
      <c r="G15" s="22">
        <v>5270</v>
      </c>
      <c r="H15" s="22">
        <v>6101</v>
      </c>
      <c r="I15" s="22">
        <v>9131</v>
      </c>
      <c r="J15" s="22">
        <v>9416</v>
      </c>
      <c r="K15" s="22">
        <v>7500</v>
      </c>
      <c r="L15" s="22">
        <v>9288</v>
      </c>
      <c r="M15" s="22">
        <v>9807</v>
      </c>
      <c r="N15" s="20">
        <v>10562</v>
      </c>
      <c r="O15" s="27">
        <v>11447</v>
      </c>
      <c r="P15" s="22">
        <v>11231</v>
      </c>
      <c r="Q15" s="22">
        <v>11608</v>
      </c>
      <c r="R15" s="22">
        <v>12241</v>
      </c>
      <c r="S15" s="22">
        <v>12544</v>
      </c>
      <c r="T15" s="22">
        <v>12243</v>
      </c>
      <c r="U15" s="22">
        <v>6604</v>
      </c>
      <c r="V15" s="22">
        <v>6427</v>
      </c>
      <c r="W15" s="22">
        <v>6539</v>
      </c>
      <c r="X15" s="22">
        <v>6791</v>
      </c>
      <c r="Y15" s="22">
        <v>6624</v>
      </c>
      <c r="Z15" s="22">
        <v>6692</v>
      </c>
      <c r="AA15" s="22">
        <v>7072</v>
      </c>
      <c r="AB15" s="22">
        <v>6635</v>
      </c>
    </row>
    <row r="16" spans="1:28" x14ac:dyDescent="0.2">
      <c r="A16" s="19" t="s">
        <v>40</v>
      </c>
      <c r="B16" s="22">
        <v>1638</v>
      </c>
      <c r="C16" s="22">
        <v>3828</v>
      </c>
      <c r="D16" s="22">
        <v>6325</v>
      </c>
      <c r="E16" s="22">
        <v>8425</v>
      </c>
      <c r="F16" s="22">
        <v>9095</v>
      </c>
      <c r="G16" s="22">
        <v>9289</v>
      </c>
      <c r="H16" s="22">
        <v>9050</v>
      </c>
      <c r="I16" s="22">
        <v>10150</v>
      </c>
      <c r="J16" s="22">
        <v>10336</v>
      </c>
      <c r="K16" s="22">
        <v>11410</v>
      </c>
      <c r="L16" s="22">
        <v>10649</v>
      </c>
      <c r="M16" s="22">
        <v>10649</v>
      </c>
      <c r="N16" s="20">
        <v>10470</v>
      </c>
      <c r="O16" s="27">
        <v>10349</v>
      </c>
      <c r="P16" s="22">
        <v>10084</v>
      </c>
      <c r="Q16" s="22">
        <v>9840</v>
      </c>
      <c r="R16" s="22">
        <v>10992</v>
      </c>
      <c r="S16" s="22">
        <v>11047</v>
      </c>
      <c r="T16" s="22">
        <v>10706</v>
      </c>
      <c r="U16" s="22">
        <v>10962</v>
      </c>
      <c r="V16" s="22">
        <v>10598</v>
      </c>
      <c r="W16" s="22">
        <v>11312</v>
      </c>
      <c r="X16" s="22">
        <v>11728</v>
      </c>
      <c r="Y16" s="22">
        <v>10677</v>
      </c>
      <c r="Z16" s="22">
        <v>10426</v>
      </c>
      <c r="AA16" s="22">
        <v>11050</v>
      </c>
      <c r="AB16" s="22">
        <v>10730</v>
      </c>
    </row>
    <row r="17" spans="1:28" x14ac:dyDescent="0.2">
      <c r="A17" s="19" t="s">
        <v>41</v>
      </c>
      <c r="B17" s="22">
        <v>4338</v>
      </c>
      <c r="C17" s="22">
        <v>4977</v>
      </c>
      <c r="D17" s="22">
        <v>5517</v>
      </c>
      <c r="E17" s="22">
        <v>4781</v>
      </c>
      <c r="F17" s="22">
        <v>4550</v>
      </c>
      <c r="G17" s="22">
        <v>4690</v>
      </c>
      <c r="H17" s="22">
        <v>4615</v>
      </c>
      <c r="I17" s="22">
        <v>5090</v>
      </c>
      <c r="J17" s="22">
        <v>5276</v>
      </c>
      <c r="K17" s="22">
        <v>5600</v>
      </c>
      <c r="L17" s="22">
        <v>5880</v>
      </c>
      <c r="M17" s="22">
        <v>6125</v>
      </c>
      <c r="N17" s="20">
        <v>6251</v>
      </c>
      <c r="O17" s="27">
        <v>6029</v>
      </c>
      <c r="P17" s="22">
        <v>5063</v>
      </c>
      <c r="Q17" s="22">
        <v>5136</v>
      </c>
      <c r="R17" s="22">
        <v>4560</v>
      </c>
      <c r="S17" s="22">
        <v>4468</v>
      </c>
      <c r="T17" s="22">
        <v>4448</v>
      </c>
      <c r="U17" s="22">
        <v>4624</v>
      </c>
      <c r="V17" s="22">
        <v>4202</v>
      </c>
      <c r="W17" s="22">
        <v>4427</v>
      </c>
      <c r="X17" s="22">
        <v>4384</v>
      </c>
      <c r="Y17" s="22">
        <v>4252</v>
      </c>
      <c r="Z17" s="22">
        <v>4490</v>
      </c>
      <c r="AA17" s="22">
        <v>4607</v>
      </c>
      <c r="AB17" s="22">
        <v>4570</v>
      </c>
    </row>
    <row r="18" spans="1:28" x14ac:dyDescent="0.2">
      <c r="A18" s="19" t="s">
        <v>42</v>
      </c>
      <c r="B18" s="22">
        <v>4919</v>
      </c>
      <c r="C18" s="22">
        <v>5384</v>
      </c>
      <c r="D18" s="22">
        <v>5008</v>
      </c>
      <c r="E18" s="22">
        <v>5350</v>
      </c>
      <c r="F18" s="22">
        <v>5431</v>
      </c>
      <c r="G18" s="22">
        <v>5500</v>
      </c>
      <c r="H18" s="22">
        <v>5310</v>
      </c>
      <c r="I18" s="22">
        <v>5355</v>
      </c>
      <c r="J18" s="22">
        <v>5541</v>
      </c>
      <c r="K18" s="22">
        <v>5760</v>
      </c>
      <c r="L18" s="22">
        <v>5697</v>
      </c>
      <c r="M18" s="22">
        <v>5902</v>
      </c>
      <c r="N18" s="20">
        <v>5889</v>
      </c>
      <c r="O18" s="27">
        <v>5854</v>
      </c>
      <c r="P18" s="22">
        <v>5645</v>
      </c>
      <c r="Q18" s="22">
        <v>5689</v>
      </c>
      <c r="R18" s="22">
        <v>4939</v>
      </c>
      <c r="S18" s="22">
        <v>4921</v>
      </c>
      <c r="T18" s="22">
        <v>4791</v>
      </c>
      <c r="U18" s="22">
        <v>4760</v>
      </c>
      <c r="V18" s="22">
        <v>4658</v>
      </c>
      <c r="W18" s="22">
        <v>4845</v>
      </c>
      <c r="X18" s="22">
        <v>4761</v>
      </c>
      <c r="Y18" s="22">
        <v>4321</v>
      </c>
      <c r="Z18" s="22">
        <v>4423</v>
      </c>
      <c r="AA18" s="22">
        <v>4324</v>
      </c>
      <c r="AB18" s="22">
        <v>4389</v>
      </c>
    </row>
    <row r="19" spans="1:28" x14ac:dyDescent="0.2">
      <c r="A19" s="19" t="s">
        <v>43</v>
      </c>
      <c r="B19" s="22">
        <v>5332</v>
      </c>
      <c r="C19" s="22">
        <v>5864</v>
      </c>
      <c r="D19" s="22">
        <v>5624</v>
      </c>
      <c r="E19" s="22">
        <v>5920</v>
      </c>
      <c r="F19" s="22">
        <v>5735</v>
      </c>
      <c r="G19" s="22">
        <v>5890</v>
      </c>
      <c r="H19" s="22">
        <v>5124</v>
      </c>
      <c r="I19" s="22">
        <v>5624</v>
      </c>
      <c r="J19" s="22">
        <v>5710</v>
      </c>
      <c r="K19" s="22">
        <v>6100</v>
      </c>
      <c r="L19" s="22">
        <v>5735</v>
      </c>
      <c r="M19" s="22">
        <v>5735</v>
      </c>
      <c r="N19" s="20">
        <v>5925</v>
      </c>
      <c r="O19" s="27">
        <v>5721</v>
      </c>
      <c r="P19" s="22">
        <v>5304</v>
      </c>
      <c r="Q19" s="22">
        <v>5377</v>
      </c>
      <c r="R19" s="22">
        <v>5016</v>
      </c>
      <c r="S19" s="22">
        <v>4879</v>
      </c>
      <c r="T19" s="22">
        <v>5100</v>
      </c>
      <c r="U19" s="22">
        <v>5131</v>
      </c>
      <c r="V19" s="22">
        <v>4615</v>
      </c>
      <c r="W19" s="22">
        <v>4613</v>
      </c>
      <c r="X19" s="22">
        <v>4592</v>
      </c>
      <c r="Y19" s="22">
        <v>4280</v>
      </c>
      <c r="Z19" s="22">
        <v>4514</v>
      </c>
      <c r="AA19" s="22">
        <v>4699</v>
      </c>
      <c r="AB19" s="22">
        <v>4443</v>
      </c>
    </row>
    <row r="20" spans="1:28" x14ac:dyDescent="0.2">
      <c r="A20" s="19" t="s">
        <v>44</v>
      </c>
      <c r="B20" s="22">
        <v>4332</v>
      </c>
      <c r="C20" s="22">
        <v>4195</v>
      </c>
      <c r="D20" s="22">
        <v>4023</v>
      </c>
      <c r="E20" s="22">
        <v>3073</v>
      </c>
      <c r="F20" s="22">
        <v>3188</v>
      </c>
      <c r="G20" s="22">
        <v>3270</v>
      </c>
      <c r="H20" s="22">
        <v>3317</v>
      </c>
      <c r="I20" s="22">
        <v>4550</v>
      </c>
      <c r="J20" s="22">
        <v>4736</v>
      </c>
      <c r="K20" s="22">
        <v>5100</v>
      </c>
      <c r="L20" s="22">
        <v>4980</v>
      </c>
      <c r="M20" s="22">
        <v>5853</v>
      </c>
      <c r="N20" s="20">
        <v>6235</v>
      </c>
      <c r="O20" s="27">
        <v>6571</v>
      </c>
      <c r="P20" s="22">
        <v>7372</v>
      </c>
      <c r="Q20" s="22">
        <v>7419</v>
      </c>
      <c r="R20" s="22">
        <v>6787</v>
      </c>
      <c r="S20" s="22">
        <v>6616</v>
      </c>
      <c r="T20" s="22">
        <v>7821</v>
      </c>
      <c r="U20" s="22">
        <v>8068</v>
      </c>
      <c r="V20" s="22">
        <v>7843</v>
      </c>
      <c r="W20" s="22">
        <v>7809</v>
      </c>
      <c r="X20" s="22">
        <v>7638</v>
      </c>
      <c r="Y20" s="22">
        <v>6774</v>
      </c>
      <c r="Z20" s="22">
        <v>6715</v>
      </c>
      <c r="AA20" s="22">
        <v>6580</v>
      </c>
      <c r="AB20" s="22">
        <v>6760</v>
      </c>
    </row>
    <row r="21" spans="1:28" x14ac:dyDescent="0.2">
      <c r="A21" s="19" t="s">
        <v>48</v>
      </c>
      <c r="B21" s="22">
        <v>4764</v>
      </c>
      <c r="C21" s="22">
        <v>4859</v>
      </c>
      <c r="D21" s="22">
        <v>3886</v>
      </c>
      <c r="E21" s="22">
        <v>4212</v>
      </c>
      <c r="F21" s="22">
        <v>4171</v>
      </c>
      <c r="G21" s="22">
        <v>4300</v>
      </c>
      <c r="H21" s="22">
        <v>4323</v>
      </c>
      <c r="I21" s="22">
        <v>4854</v>
      </c>
      <c r="J21" s="22">
        <v>5040</v>
      </c>
      <c r="K21" s="22">
        <v>5650</v>
      </c>
      <c r="L21" s="22">
        <v>5581</v>
      </c>
      <c r="M21" s="22">
        <v>5581</v>
      </c>
      <c r="N21" s="22">
        <v>5801</v>
      </c>
      <c r="O21" s="27">
        <v>5704</v>
      </c>
      <c r="P21" s="22">
        <v>5646</v>
      </c>
      <c r="Q21" s="22">
        <v>5789</v>
      </c>
      <c r="R21" s="22">
        <v>5611</v>
      </c>
      <c r="S21" s="22">
        <v>6257</v>
      </c>
      <c r="T21" s="22">
        <v>7337</v>
      </c>
      <c r="U21" s="22">
        <v>7719</v>
      </c>
      <c r="V21" s="22">
        <v>8370</v>
      </c>
      <c r="W21" s="22">
        <v>8879</v>
      </c>
      <c r="X21" s="22">
        <v>9275</v>
      </c>
      <c r="Y21" s="22">
        <v>9195</v>
      </c>
      <c r="Z21" s="22">
        <v>8823</v>
      </c>
      <c r="AA21" s="22">
        <v>9214</v>
      </c>
      <c r="AB21" s="22">
        <v>9867</v>
      </c>
    </row>
    <row r="22" spans="1:28" x14ac:dyDescent="0.2">
      <c r="A22" s="19" t="s">
        <v>49</v>
      </c>
      <c r="B22" s="22">
        <v>6469</v>
      </c>
      <c r="C22" s="22">
        <v>6685</v>
      </c>
      <c r="D22" s="22">
        <v>6006</v>
      </c>
      <c r="E22" s="22">
        <v>6944</v>
      </c>
      <c r="F22" s="22">
        <v>6678</v>
      </c>
      <c r="G22" s="22">
        <v>6900</v>
      </c>
      <c r="H22" s="22">
        <v>6350</v>
      </c>
      <c r="I22" s="22">
        <v>8247</v>
      </c>
      <c r="J22" s="22">
        <v>8433</v>
      </c>
      <c r="K22" s="22">
        <v>8556</v>
      </c>
      <c r="L22" s="22">
        <v>8568</v>
      </c>
      <c r="M22" s="22">
        <v>8568</v>
      </c>
      <c r="N22" s="22">
        <v>8843</v>
      </c>
      <c r="O22" s="27">
        <v>8288</v>
      </c>
      <c r="P22" s="22">
        <v>6879</v>
      </c>
      <c r="Q22" s="22">
        <v>6896</v>
      </c>
      <c r="R22" s="22">
        <v>8067</v>
      </c>
      <c r="S22" s="22">
        <v>8586</v>
      </c>
      <c r="T22" s="22">
        <v>8671</v>
      </c>
      <c r="U22" s="22">
        <v>8905</v>
      </c>
      <c r="V22" s="22">
        <v>9530</v>
      </c>
      <c r="W22" s="22">
        <v>9298</v>
      </c>
      <c r="X22" s="22">
        <v>10232</v>
      </c>
      <c r="Y22" s="22">
        <v>10750</v>
      </c>
      <c r="Z22" s="22">
        <v>11182</v>
      </c>
      <c r="AA22" s="22">
        <v>11867</v>
      </c>
      <c r="AB22" s="22">
        <v>12282</v>
      </c>
    </row>
    <row r="23" spans="1:28" x14ac:dyDescent="0.2">
      <c r="A23" s="19" t="s">
        <v>50</v>
      </c>
      <c r="B23" s="22">
        <v>6347</v>
      </c>
      <c r="C23" s="22">
        <v>6239</v>
      </c>
      <c r="D23" s="22">
        <v>6103</v>
      </c>
      <c r="E23" s="22">
        <v>6840</v>
      </c>
      <c r="F23" s="22">
        <v>6827</v>
      </c>
      <c r="G23" s="22">
        <v>7100</v>
      </c>
      <c r="H23" s="22">
        <v>6400</v>
      </c>
      <c r="I23" s="22">
        <v>6591</v>
      </c>
      <c r="J23" s="22">
        <v>6777</v>
      </c>
      <c r="K23" s="22">
        <v>6960</v>
      </c>
      <c r="L23" s="22">
        <v>7112</v>
      </c>
      <c r="M23" s="22">
        <v>7112</v>
      </c>
      <c r="N23" s="22">
        <v>7396</v>
      </c>
      <c r="O23" s="27">
        <v>7230</v>
      </c>
      <c r="P23" s="22">
        <v>6342</v>
      </c>
      <c r="Q23" s="22">
        <v>6432</v>
      </c>
      <c r="R23" s="22">
        <v>6137</v>
      </c>
      <c r="S23" s="22">
        <v>6273</v>
      </c>
      <c r="T23" s="22">
        <v>6056</v>
      </c>
      <c r="U23" s="22">
        <v>6141</v>
      </c>
      <c r="V23" s="22">
        <v>6021</v>
      </c>
      <c r="W23" s="22">
        <v>6211</v>
      </c>
      <c r="X23" s="22">
        <v>5917</v>
      </c>
      <c r="Y23" s="22">
        <v>5724</v>
      </c>
      <c r="Z23" s="22">
        <v>6025</v>
      </c>
      <c r="AA23" s="22">
        <v>6340</v>
      </c>
      <c r="AB23" s="22">
        <v>6072</v>
      </c>
    </row>
    <row r="24" spans="1:28" x14ac:dyDescent="0.2">
      <c r="A24" s="19" t="s">
        <v>51</v>
      </c>
      <c r="B24" s="22"/>
      <c r="C24" s="22"/>
      <c r="D24" s="22"/>
      <c r="E24" s="22"/>
      <c r="F24" s="22"/>
      <c r="G24" s="22"/>
      <c r="H24" s="22"/>
      <c r="I24" s="22"/>
      <c r="J24" s="22"/>
      <c r="K24" s="22">
        <v>2306</v>
      </c>
      <c r="L24" s="22">
        <v>2414</v>
      </c>
      <c r="M24" s="22">
        <v>2784</v>
      </c>
      <c r="N24" s="22">
        <v>2823</v>
      </c>
      <c r="O24" s="27">
        <v>2638</v>
      </c>
      <c r="P24" s="22">
        <v>3198</v>
      </c>
      <c r="Q24" s="22">
        <v>3310</v>
      </c>
      <c r="R24" s="22">
        <v>4033</v>
      </c>
      <c r="S24" s="22">
        <v>4789</v>
      </c>
      <c r="T24" s="22">
        <v>5396</v>
      </c>
      <c r="U24" s="22">
        <v>6579</v>
      </c>
      <c r="V24" s="22">
        <v>7487</v>
      </c>
      <c r="W24" s="22">
        <v>7825</v>
      </c>
      <c r="X24" s="22">
        <v>7881</v>
      </c>
      <c r="Y24" s="22">
        <v>7219</v>
      </c>
      <c r="Z24" s="22">
        <v>7833</v>
      </c>
      <c r="AA24" s="22">
        <v>7944</v>
      </c>
      <c r="AB24" s="22">
        <v>8855</v>
      </c>
    </row>
    <row r="25" spans="1:28" x14ac:dyDescent="0.2">
      <c r="A25" s="19" t="s">
        <v>52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/>
      <c r="P25" s="22"/>
      <c r="Q25" s="22"/>
      <c r="R25" s="22"/>
      <c r="S25" s="22"/>
      <c r="T25" s="22"/>
      <c r="U25" s="22">
        <v>7943</v>
      </c>
      <c r="V25" s="22">
        <v>8084</v>
      </c>
      <c r="W25" s="22">
        <v>8159</v>
      </c>
      <c r="X25" s="22">
        <v>8065</v>
      </c>
      <c r="Y25" s="22">
        <v>7396</v>
      </c>
      <c r="Z25" s="22">
        <v>7617</v>
      </c>
      <c r="AA25" s="22">
        <v>7681</v>
      </c>
      <c r="AB25" s="22">
        <v>7795</v>
      </c>
    </row>
    <row r="26" spans="1:28" x14ac:dyDescent="0.2">
      <c r="A26" s="19" t="s">
        <v>53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/>
      <c r="P26" s="22"/>
      <c r="Q26" s="22"/>
      <c r="R26" s="22"/>
      <c r="S26" s="22"/>
      <c r="T26" s="22"/>
      <c r="U26" s="22">
        <v>7375</v>
      </c>
      <c r="V26" s="22">
        <v>7585</v>
      </c>
      <c r="W26" s="22">
        <v>7774</v>
      </c>
      <c r="X26" s="22">
        <v>7569</v>
      </c>
      <c r="Y26" s="22">
        <v>8030</v>
      </c>
      <c r="Z26" s="22">
        <v>8172</v>
      </c>
      <c r="AA26" s="22">
        <v>8156</v>
      </c>
      <c r="AB26" s="22">
        <v>8082</v>
      </c>
    </row>
    <row r="27" spans="1:28" ht="13.5" thickBot="1" x14ac:dyDescent="0.25">
      <c r="A27" s="23" t="s">
        <v>54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>
        <v>5697</v>
      </c>
      <c r="V27" s="31">
        <v>5621</v>
      </c>
      <c r="W27" s="31">
        <v>5889</v>
      </c>
      <c r="X27" s="31">
        <v>5769</v>
      </c>
      <c r="Y27" s="31">
        <v>5633</v>
      </c>
      <c r="Z27" s="31">
        <v>5730</v>
      </c>
      <c r="AA27" s="31">
        <v>5683</v>
      </c>
      <c r="AB27" s="31">
        <v>5549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zoomScale="80" zoomScaleNormal="80" workbookViewId="0">
      <selection activeCell="E23" sqref="E23"/>
    </sheetView>
  </sheetViews>
  <sheetFormatPr defaultRowHeight="12.75" x14ac:dyDescent="0.2"/>
  <cols>
    <col min="1" max="1" width="32.5703125" style="97" customWidth="1"/>
    <col min="2" max="16384" width="9.140625" style="97"/>
  </cols>
  <sheetData>
    <row r="1" spans="1:21" ht="13.5" thickBot="1" x14ac:dyDescent="0.25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1" ht="24" customHeight="1" thickBot="1" x14ac:dyDescent="0.25">
      <c r="A2" s="115" t="s">
        <v>0</v>
      </c>
      <c r="B2" s="115">
        <v>1999</v>
      </c>
      <c r="C2" s="115">
        <v>2000</v>
      </c>
      <c r="D2" s="115">
        <v>2001</v>
      </c>
      <c r="E2" s="115">
        <v>2002</v>
      </c>
      <c r="F2" s="115">
        <v>2003</v>
      </c>
      <c r="G2" s="115">
        <v>2004</v>
      </c>
      <c r="H2" s="115">
        <v>2005</v>
      </c>
      <c r="I2" s="115">
        <v>2006</v>
      </c>
      <c r="J2" s="118">
        <v>2007</v>
      </c>
      <c r="K2" s="119">
        <v>2008</v>
      </c>
      <c r="L2" s="115">
        <v>2009</v>
      </c>
      <c r="M2" s="115">
        <v>2010</v>
      </c>
      <c r="N2" s="115">
        <v>2011</v>
      </c>
      <c r="O2" s="115">
        <v>2012</v>
      </c>
      <c r="P2" s="115">
        <v>2013</v>
      </c>
      <c r="Q2" s="115">
        <v>2014</v>
      </c>
      <c r="R2" s="115">
        <v>2015</v>
      </c>
      <c r="S2" s="118">
        <v>2016</v>
      </c>
      <c r="T2" s="118">
        <v>2017</v>
      </c>
      <c r="U2" s="212">
        <v>2018</v>
      </c>
    </row>
    <row r="3" spans="1:21" ht="24" customHeight="1" x14ac:dyDescent="0.2">
      <c r="A3" s="120" t="s">
        <v>19</v>
      </c>
      <c r="B3" s="121">
        <v>3672.3</v>
      </c>
      <c r="C3" s="121">
        <v>4039.6</v>
      </c>
      <c r="D3" s="121">
        <v>4536.2</v>
      </c>
      <c r="E3" s="121">
        <v>5133.8999999999996</v>
      </c>
      <c r="F3" s="121">
        <v>6406.5</v>
      </c>
      <c r="G3" s="121">
        <v>8019.4</v>
      </c>
      <c r="H3" s="121">
        <v>9468.2999999999993</v>
      </c>
      <c r="I3" s="121">
        <v>12781.2</v>
      </c>
      <c r="J3" s="121">
        <v>19268.099999999999</v>
      </c>
      <c r="K3" s="122">
        <v>27218.1</v>
      </c>
      <c r="L3" s="121">
        <v>29014.7</v>
      </c>
      <c r="M3" s="121">
        <v>32388.6</v>
      </c>
      <c r="N3" s="121">
        <v>39844.800000000003</v>
      </c>
      <c r="O3" s="121">
        <v>62711.5</v>
      </c>
      <c r="P3" s="121">
        <v>74756.2</v>
      </c>
      <c r="Q3" s="121">
        <v>89361.1</v>
      </c>
      <c r="R3" s="121">
        <v>104640.6</v>
      </c>
      <c r="S3" s="121">
        <v>117262</v>
      </c>
      <c r="T3" s="174">
        <v>128462.9</v>
      </c>
      <c r="U3" s="174">
        <f>U4+U5+U6+U7</f>
        <v>144434.30000000002</v>
      </c>
    </row>
    <row r="4" spans="1:21" ht="24" customHeight="1" x14ac:dyDescent="0.2">
      <c r="A4" s="120" t="s">
        <v>134</v>
      </c>
      <c r="B4" s="121">
        <v>2277.6</v>
      </c>
      <c r="C4" s="121">
        <v>3750.8</v>
      </c>
      <c r="D4" s="121">
        <v>4111.3999999999996</v>
      </c>
      <c r="E4" s="121">
        <v>4682.8999999999996</v>
      </c>
      <c r="F4" s="121">
        <v>5682.4</v>
      </c>
      <c r="G4" s="121">
        <v>7212.3</v>
      </c>
      <c r="H4" s="121">
        <v>8507.5</v>
      </c>
      <c r="I4" s="121">
        <v>11618.5</v>
      </c>
      <c r="J4" s="121">
        <v>17612.900000000001</v>
      </c>
      <c r="K4" s="123">
        <v>24572.799999999999</v>
      </c>
      <c r="L4" s="121">
        <v>25233.9</v>
      </c>
      <c r="M4" s="121">
        <v>27729</v>
      </c>
      <c r="N4" s="121">
        <v>34549.699999999997</v>
      </c>
      <c r="O4" s="121">
        <v>55853.8</v>
      </c>
      <c r="P4" s="121">
        <v>64768.800000000003</v>
      </c>
      <c r="Q4" s="121">
        <v>76344</v>
      </c>
      <c r="R4" s="121">
        <v>90277.7</v>
      </c>
      <c r="S4" s="121">
        <v>101372.5</v>
      </c>
      <c r="T4" s="174">
        <v>111206.5</v>
      </c>
      <c r="U4" s="174">
        <v>126416.4</v>
      </c>
    </row>
    <row r="5" spans="1:21" ht="24" customHeight="1" x14ac:dyDescent="0.2">
      <c r="A5" s="124" t="s">
        <v>135</v>
      </c>
      <c r="B5" s="121">
        <v>189.3</v>
      </c>
      <c r="C5" s="121">
        <v>259.89999999999998</v>
      </c>
      <c r="D5" s="121">
        <v>299</v>
      </c>
      <c r="E5" s="121">
        <v>383.5</v>
      </c>
      <c r="F5" s="121">
        <v>466</v>
      </c>
      <c r="G5" s="121">
        <v>501.7</v>
      </c>
      <c r="H5" s="121">
        <v>583.6</v>
      </c>
      <c r="I5" s="121">
        <v>669.3</v>
      </c>
      <c r="J5" s="121">
        <v>907.1</v>
      </c>
      <c r="K5" s="123">
        <v>1613.9</v>
      </c>
      <c r="L5" s="121">
        <v>2416.1</v>
      </c>
      <c r="M5" s="121">
        <v>2807.8</v>
      </c>
      <c r="N5" s="121">
        <v>3544.5</v>
      </c>
      <c r="O5" s="121">
        <v>4719.1000000000004</v>
      </c>
      <c r="P5" s="121">
        <v>6742.1</v>
      </c>
      <c r="Q5" s="121">
        <v>9151.7000000000007</v>
      </c>
      <c r="R5" s="121">
        <v>9985.1</v>
      </c>
      <c r="S5" s="121">
        <v>10510.7</v>
      </c>
      <c r="T5" s="121">
        <v>11501.7</v>
      </c>
      <c r="U5" s="121">
        <v>12406.6</v>
      </c>
    </row>
    <row r="6" spans="1:21" ht="24" customHeight="1" x14ac:dyDescent="0.2">
      <c r="A6" s="124" t="s">
        <v>137</v>
      </c>
      <c r="B6" s="121">
        <v>58.6</v>
      </c>
      <c r="C6" s="121">
        <v>4.7</v>
      </c>
      <c r="D6" s="121">
        <v>93.2</v>
      </c>
      <c r="E6" s="121">
        <v>12.9</v>
      </c>
      <c r="F6" s="121">
        <v>175.3</v>
      </c>
      <c r="G6" s="121">
        <v>222.4</v>
      </c>
      <c r="H6" s="121">
        <v>266.2</v>
      </c>
      <c r="I6" s="121">
        <v>335.6</v>
      </c>
      <c r="J6" s="121">
        <v>546.20000000000005</v>
      </c>
      <c r="K6" s="123">
        <v>742.7</v>
      </c>
      <c r="L6" s="121">
        <v>765.3</v>
      </c>
      <c r="M6" s="121">
        <v>800</v>
      </c>
      <c r="N6" s="121">
        <v>962.9</v>
      </c>
      <c r="O6" s="121">
        <v>1388.3</v>
      </c>
      <c r="P6" s="121">
        <v>1508.3</v>
      </c>
      <c r="Q6" s="121">
        <v>1525.1</v>
      </c>
      <c r="R6" s="121">
        <v>1469.4</v>
      </c>
      <c r="S6" s="121">
        <v>1414.1</v>
      </c>
      <c r="T6" s="121">
        <v>1388.3</v>
      </c>
      <c r="U6" s="121">
        <v>1372.6</v>
      </c>
    </row>
    <row r="7" spans="1:21" ht="24" customHeight="1" thickBot="1" x14ac:dyDescent="0.25">
      <c r="A7" s="125" t="s">
        <v>138</v>
      </c>
      <c r="B7" s="126">
        <v>33</v>
      </c>
      <c r="C7" s="126">
        <v>25.2</v>
      </c>
      <c r="D7" s="126">
        <v>32.6</v>
      </c>
      <c r="E7" s="126">
        <v>54.6</v>
      </c>
      <c r="F7" s="126">
        <v>82.8</v>
      </c>
      <c r="G7" s="126">
        <v>83</v>
      </c>
      <c r="H7" s="126">
        <v>111</v>
      </c>
      <c r="I7" s="126">
        <v>157.69999999999999</v>
      </c>
      <c r="J7" s="126">
        <v>201.8</v>
      </c>
      <c r="K7" s="126">
        <v>288.7</v>
      </c>
      <c r="L7" s="126">
        <v>599.5</v>
      </c>
      <c r="M7" s="126">
        <v>1051.8</v>
      </c>
      <c r="N7" s="126">
        <v>787.7</v>
      </c>
      <c r="O7" s="126">
        <v>750.3</v>
      </c>
      <c r="P7" s="126">
        <v>1737</v>
      </c>
      <c r="Q7" s="126">
        <v>2340.3000000000002</v>
      </c>
      <c r="R7" s="126">
        <v>2908.4</v>
      </c>
      <c r="S7" s="126">
        <v>3964.7</v>
      </c>
      <c r="T7" s="126">
        <v>4366.3999999999996</v>
      </c>
      <c r="U7" s="126">
        <v>4238.7</v>
      </c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80" zoomScaleNormal="80" workbookViewId="0">
      <selection activeCell="U4" sqref="U4"/>
    </sheetView>
  </sheetViews>
  <sheetFormatPr defaultRowHeight="12.75" x14ac:dyDescent="0.2"/>
  <cols>
    <col min="1" max="1" width="26.5703125" style="127" customWidth="1"/>
    <col min="2" max="4" width="9.28515625" style="127" bestFit="1" customWidth="1"/>
    <col min="5" max="5" width="12.42578125" style="127" bestFit="1" customWidth="1"/>
    <col min="6" max="18" width="9.28515625" style="127" bestFit="1" customWidth="1"/>
    <col min="19" max="20" width="10.28515625" style="127" bestFit="1" customWidth="1"/>
    <col min="21" max="16384" width="9.140625" style="127"/>
  </cols>
  <sheetData>
    <row r="1" spans="1:21" ht="13.5" thickBot="1" x14ac:dyDescent="0.25">
      <c r="A1" s="273" t="s">
        <v>140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21" ht="21.75" customHeight="1" thickBot="1" x14ac:dyDescent="0.25">
      <c r="A2" s="115" t="s">
        <v>0</v>
      </c>
      <c r="B2" s="115">
        <v>1999</v>
      </c>
      <c r="C2" s="115">
        <v>2000</v>
      </c>
      <c r="D2" s="115">
        <v>2001</v>
      </c>
      <c r="E2" s="115">
        <v>2002</v>
      </c>
      <c r="F2" s="115">
        <v>2003</v>
      </c>
      <c r="G2" s="115">
        <v>2004</v>
      </c>
      <c r="H2" s="115">
        <v>2005</v>
      </c>
      <c r="I2" s="115">
        <v>2006</v>
      </c>
      <c r="J2" s="118">
        <v>2007</v>
      </c>
      <c r="K2" s="119">
        <v>2008</v>
      </c>
      <c r="L2" s="115">
        <v>2009</v>
      </c>
      <c r="M2" s="115">
        <v>2010</v>
      </c>
      <c r="N2" s="115">
        <v>2011</v>
      </c>
      <c r="O2" s="115">
        <v>2012</v>
      </c>
      <c r="P2" s="115">
        <v>2013</v>
      </c>
      <c r="Q2" s="115">
        <v>2014</v>
      </c>
      <c r="R2" s="115">
        <v>2015</v>
      </c>
      <c r="S2" s="118">
        <v>2016</v>
      </c>
      <c r="T2" s="118">
        <v>2017</v>
      </c>
      <c r="U2" s="212">
        <v>2018</v>
      </c>
    </row>
    <row r="3" spans="1:21" ht="29.25" customHeight="1" x14ac:dyDescent="0.2">
      <c r="A3" s="120" t="s">
        <v>141</v>
      </c>
      <c r="B3" s="174">
        <v>2277.6</v>
      </c>
      <c r="C3" s="174">
        <v>3750.7</v>
      </c>
      <c r="D3" s="174">
        <v>4111.3</v>
      </c>
      <c r="E3" s="174">
        <v>4682.8999999999996</v>
      </c>
      <c r="F3" s="174">
        <v>5682.4</v>
      </c>
      <c r="G3" s="174">
        <v>7419.7</v>
      </c>
      <c r="H3" s="174">
        <v>8753.7999999999993</v>
      </c>
      <c r="I3" s="174">
        <v>11618.4</v>
      </c>
      <c r="J3" s="174">
        <v>17613</v>
      </c>
      <c r="K3" s="176">
        <v>24572.799999999999</v>
      </c>
      <c r="L3" s="174">
        <v>25233.9</v>
      </c>
      <c r="M3" s="174">
        <v>27729</v>
      </c>
      <c r="N3" s="174">
        <v>34549.699999999997</v>
      </c>
      <c r="O3" s="174">
        <v>55853.7</v>
      </c>
      <c r="P3" s="174">
        <v>64768.800000000003</v>
      </c>
      <c r="Q3" s="174">
        <v>76343.899999999994</v>
      </c>
      <c r="R3" s="174">
        <v>90277.7</v>
      </c>
      <c r="S3" s="174">
        <v>101372.5</v>
      </c>
      <c r="T3" s="174">
        <v>111206.5</v>
      </c>
      <c r="U3" s="174">
        <v>126416.4</v>
      </c>
    </row>
    <row r="4" spans="1:21" ht="29.25" customHeight="1" x14ac:dyDescent="0.2">
      <c r="A4" s="120" t="s">
        <v>142</v>
      </c>
      <c r="B4" s="174">
        <v>1724.4</v>
      </c>
      <c r="C4" s="174">
        <v>2947.2</v>
      </c>
      <c r="D4" s="174">
        <v>3206.9</v>
      </c>
      <c r="E4" s="174">
        <v>3608.9</v>
      </c>
      <c r="F4" s="174">
        <v>4357.6000000000004</v>
      </c>
      <c r="G4" s="174">
        <v>5607.6</v>
      </c>
      <c r="H4" s="174">
        <v>6684.1</v>
      </c>
      <c r="I4" s="174">
        <v>8409.7999999999993</v>
      </c>
      <c r="J4" s="174">
        <v>13029.1</v>
      </c>
      <c r="K4" s="177">
        <v>18337.900000000001</v>
      </c>
      <c r="L4" s="174">
        <v>19819.099999999999</v>
      </c>
      <c r="M4" s="174">
        <v>22170.3</v>
      </c>
      <c r="N4" s="174">
        <v>27948.3</v>
      </c>
      <c r="O4" s="174">
        <v>44296.6</v>
      </c>
      <c r="P4" s="174">
        <v>51826.2</v>
      </c>
      <c r="Q4" s="174">
        <v>61422.400000000001</v>
      </c>
      <c r="R4" s="174">
        <v>70150.3</v>
      </c>
      <c r="S4" s="174">
        <v>79345.7</v>
      </c>
      <c r="T4" s="174">
        <v>87449.8</v>
      </c>
      <c r="U4" s="174">
        <v>99401</v>
      </c>
    </row>
    <row r="5" spans="1:21" ht="29.25" customHeight="1" x14ac:dyDescent="0.2">
      <c r="A5" s="124" t="s">
        <v>143</v>
      </c>
      <c r="B5" s="174">
        <v>261.39999999999998</v>
      </c>
      <c r="C5" s="174">
        <v>359.6</v>
      </c>
      <c r="D5" s="174">
        <v>511.5</v>
      </c>
      <c r="E5" s="174">
        <v>627.20000000000005</v>
      </c>
      <c r="F5" s="174">
        <v>814</v>
      </c>
      <c r="G5" s="174">
        <v>1143.7</v>
      </c>
      <c r="H5" s="174">
        <v>1352.8</v>
      </c>
      <c r="I5" s="174">
        <v>1424.5</v>
      </c>
      <c r="J5" s="174">
        <v>2755.7</v>
      </c>
      <c r="K5" s="177">
        <v>3854.8</v>
      </c>
      <c r="L5" s="174">
        <v>3533.2</v>
      </c>
      <c r="M5" s="174">
        <v>3691.9</v>
      </c>
      <c r="N5" s="174">
        <v>4379.3999999999996</v>
      </c>
      <c r="O5" s="174">
        <v>7557.3</v>
      </c>
      <c r="P5" s="174">
        <v>8437.7999999999993</v>
      </c>
      <c r="Q5" s="174">
        <v>9921.7999999999993</v>
      </c>
      <c r="R5" s="174">
        <v>8495.7000000000007</v>
      </c>
      <c r="S5" s="174">
        <v>9664.6</v>
      </c>
      <c r="T5" s="174">
        <v>10643.7</v>
      </c>
      <c r="U5" s="174">
        <v>12250.9</v>
      </c>
    </row>
    <row r="6" spans="1:21" ht="29.25" customHeight="1" x14ac:dyDescent="0.2">
      <c r="A6" s="124" t="s">
        <v>144</v>
      </c>
      <c r="B6" s="177">
        <v>291.8</v>
      </c>
      <c r="C6" s="177">
        <v>443.9</v>
      </c>
      <c r="D6" s="177">
        <v>392.9</v>
      </c>
      <c r="E6" s="177">
        <v>446.8</v>
      </c>
      <c r="F6" s="177">
        <v>510.8</v>
      </c>
      <c r="G6" s="177">
        <v>668.4</v>
      </c>
      <c r="H6" s="177">
        <v>716.9</v>
      </c>
      <c r="I6" s="177">
        <v>1784.1</v>
      </c>
      <c r="J6" s="177">
        <v>1828.2</v>
      </c>
      <c r="K6" s="177">
        <v>2380.1</v>
      </c>
      <c r="L6" s="174">
        <v>1881.6</v>
      </c>
      <c r="M6" s="174">
        <v>1866.8</v>
      </c>
      <c r="N6" s="174">
        <v>2222</v>
      </c>
      <c r="O6" s="174">
        <v>3999.8</v>
      </c>
      <c r="P6" s="174">
        <v>4504.8</v>
      </c>
      <c r="Q6" s="174">
        <v>4999.7</v>
      </c>
      <c r="R6" s="174">
        <v>2692.4</v>
      </c>
      <c r="S6" s="174">
        <v>2925</v>
      </c>
      <c r="T6" s="174">
        <v>3007.9</v>
      </c>
      <c r="U6" s="174">
        <v>3270.7</v>
      </c>
    </row>
    <row r="7" spans="1:21" ht="29.25" customHeight="1" thickBot="1" x14ac:dyDescent="0.25">
      <c r="A7" s="125" t="s">
        <v>213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>
        <v>8939.2999999999993</v>
      </c>
      <c r="S7" s="178">
        <v>9437.2000000000007</v>
      </c>
      <c r="T7" s="178">
        <v>10105.1</v>
      </c>
      <c r="U7" s="178">
        <v>11493.8</v>
      </c>
    </row>
    <row r="8" spans="1:21" ht="29.25" customHeight="1" x14ac:dyDescent="0.2">
      <c r="A8" s="124" t="s">
        <v>145</v>
      </c>
      <c r="B8" s="179">
        <v>12977</v>
      </c>
      <c r="C8" s="179">
        <v>13612</v>
      </c>
      <c r="D8" s="179">
        <v>12932</v>
      </c>
      <c r="E8" s="179">
        <v>13329</v>
      </c>
      <c r="F8" s="179">
        <v>15405</v>
      </c>
      <c r="G8" s="179">
        <v>15993</v>
      </c>
      <c r="H8" s="179">
        <v>15993</v>
      </c>
      <c r="I8" s="179">
        <v>17159</v>
      </c>
      <c r="J8" s="179">
        <v>17943</v>
      </c>
      <c r="K8" s="180">
        <v>18738</v>
      </c>
      <c r="L8" s="180">
        <v>18334</v>
      </c>
      <c r="M8" s="180">
        <v>19193</v>
      </c>
      <c r="N8" s="180">
        <v>18435</v>
      </c>
      <c r="O8" s="180">
        <v>19133</v>
      </c>
      <c r="P8" s="180">
        <v>19843</v>
      </c>
      <c r="Q8" s="180">
        <v>21389</v>
      </c>
      <c r="R8" s="180">
        <v>22559</v>
      </c>
      <c r="S8" s="180">
        <v>24025</v>
      </c>
      <c r="T8" s="180">
        <v>25353</v>
      </c>
      <c r="U8" s="180">
        <v>26680</v>
      </c>
    </row>
    <row r="9" spans="1:21" ht="29.25" customHeight="1" x14ac:dyDescent="0.2">
      <c r="A9" s="120" t="s">
        <v>142</v>
      </c>
      <c r="B9" s="179">
        <v>8867</v>
      </c>
      <c r="C9" s="179">
        <v>10045</v>
      </c>
      <c r="D9" s="179">
        <v>9472</v>
      </c>
      <c r="E9" s="179">
        <v>9698</v>
      </c>
      <c r="F9" s="179">
        <v>10154</v>
      </c>
      <c r="G9" s="179">
        <v>10312</v>
      </c>
      <c r="H9" s="179">
        <v>10312</v>
      </c>
      <c r="I9" s="179">
        <v>10707</v>
      </c>
      <c r="J9" s="179">
        <v>12743</v>
      </c>
      <c r="K9" s="181">
        <v>13059</v>
      </c>
      <c r="L9" s="181">
        <v>13552</v>
      </c>
      <c r="M9" s="181">
        <v>14516</v>
      </c>
      <c r="N9" s="181">
        <v>13585</v>
      </c>
      <c r="O9" s="181">
        <v>14277</v>
      </c>
      <c r="P9" s="181">
        <v>15012</v>
      </c>
      <c r="Q9" s="181">
        <v>16409</v>
      </c>
      <c r="R9" s="181">
        <v>16919</v>
      </c>
      <c r="S9" s="181">
        <v>18001</v>
      </c>
      <c r="T9" s="181">
        <v>19137</v>
      </c>
      <c r="U9" s="181">
        <v>20160</v>
      </c>
    </row>
    <row r="10" spans="1:21" ht="29.25" customHeight="1" x14ac:dyDescent="0.2">
      <c r="A10" s="124" t="s">
        <v>143</v>
      </c>
      <c r="B10" s="179">
        <v>2014</v>
      </c>
      <c r="C10" s="179">
        <v>1513</v>
      </c>
      <c r="D10" s="179">
        <v>1980</v>
      </c>
      <c r="E10" s="179">
        <v>2136</v>
      </c>
      <c r="F10" s="179">
        <v>2950</v>
      </c>
      <c r="G10" s="179">
        <v>2639</v>
      </c>
      <c r="H10" s="179">
        <v>2639</v>
      </c>
      <c r="I10" s="179">
        <v>3032</v>
      </c>
      <c r="J10" s="179">
        <v>1785</v>
      </c>
      <c r="K10" s="181">
        <v>2050</v>
      </c>
      <c r="L10" s="181">
        <v>3439</v>
      </c>
      <c r="M10" s="181">
        <v>3380</v>
      </c>
      <c r="N10" s="181">
        <v>3348</v>
      </c>
      <c r="O10" s="181">
        <v>3354</v>
      </c>
      <c r="P10" s="181">
        <v>3360</v>
      </c>
      <c r="Q10" s="181">
        <v>3513</v>
      </c>
      <c r="R10" s="181">
        <v>3207</v>
      </c>
      <c r="S10" s="181">
        <v>3528</v>
      </c>
      <c r="T10" s="181">
        <v>3709</v>
      </c>
      <c r="U10" s="181">
        <v>3924</v>
      </c>
    </row>
    <row r="11" spans="1:21" ht="29.25" customHeight="1" x14ac:dyDescent="0.2">
      <c r="A11" s="124" t="s">
        <v>144</v>
      </c>
      <c r="B11" s="181">
        <v>2096</v>
      </c>
      <c r="C11" s="181">
        <v>2054</v>
      </c>
      <c r="D11" s="181">
        <v>1480</v>
      </c>
      <c r="E11" s="181">
        <v>1495</v>
      </c>
      <c r="F11" s="181">
        <v>2301</v>
      </c>
      <c r="G11" s="181">
        <v>3042</v>
      </c>
      <c r="H11" s="181">
        <v>3042</v>
      </c>
      <c r="I11" s="181">
        <v>3420</v>
      </c>
      <c r="J11" s="181">
        <v>3415</v>
      </c>
      <c r="K11" s="181">
        <v>3629</v>
      </c>
      <c r="L11" s="181">
        <v>1343</v>
      </c>
      <c r="M11" s="181">
        <v>1297</v>
      </c>
      <c r="N11" s="181">
        <v>1502</v>
      </c>
      <c r="O11" s="181">
        <v>1502</v>
      </c>
      <c r="P11" s="181">
        <v>1471</v>
      </c>
      <c r="Q11" s="181">
        <v>1467</v>
      </c>
      <c r="R11" s="181">
        <v>976</v>
      </c>
      <c r="S11" s="181">
        <v>1004</v>
      </c>
      <c r="T11" s="181">
        <v>975</v>
      </c>
      <c r="U11" s="181">
        <v>985</v>
      </c>
    </row>
    <row r="12" spans="1:21" ht="29.25" customHeight="1" thickBot="1" x14ac:dyDescent="0.25">
      <c r="A12" s="175" t="s">
        <v>213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>
        <v>1457</v>
      </c>
      <c r="S12" s="182">
        <v>1492</v>
      </c>
      <c r="T12" s="182">
        <v>1532</v>
      </c>
      <c r="U12" s="182">
        <v>1611</v>
      </c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0" zoomScaleNormal="80" workbookViewId="0">
      <selection activeCell="A6" sqref="A6"/>
    </sheetView>
  </sheetViews>
  <sheetFormatPr defaultRowHeight="12.75" x14ac:dyDescent="0.2"/>
  <cols>
    <col min="1" max="1" width="37.42578125" style="127" customWidth="1"/>
    <col min="2" max="13" width="9.140625" style="127"/>
    <col min="14" max="14" width="37.42578125" style="127" customWidth="1"/>
    <col min="15" max="22" width="9.140625" style="127"/>
    <col min="23" max="23" width="10.42578125" style="127" customWidth="1"/>
    <col min="24" max="16384" width="9.140625" style="127"/>
  </cols>
  <sheetData>
    <row r="1" spans="1:10" ht="13.5" thickBot="1" x14ac:dyDescent="0.25">
      <c r="A1" s="270" t="s">
        <v>212</v>
      </c>
      <c r="B1" s="270"/>
      <c r="C1" s="270"/>
      <c r="D1" s="270"/>
      <c r="E1" s="270"/>
      <c r="F1" s="270"/>
      <c r="G1" s="270"/>
      <c r="H1" s="270"/>
    </row>
    <row r="2" spans="1:10" ht="20.25" customHeight="1" thickBot="1" x14ac:dyDescent="0.25">
      <c r="A2" s="128" t="s">
        <v>0</v>
      </c>
      <c r="B2" s="129">
        <v>2010</v>
      </c>
      <c r="C2" s="129">
        <v>2011</v>
      </c>
      <c r="D2" s="129">
        <v>2012</v>
      </c>
      <c r="E2" s="129">
        <v>2013</v>
      </c>
      <c r="F2" s="129">
        <v>2014</v>
      </c>
      <c r="G2" s="129">
        <v>2015</v>
      </c>
      <c r="H2" s="129">
        <v>2016</v>
      </c>
      <c r="I2" s="129">
        <v>2017</v>
      </c>
      <c r="J2" s="129">
        <v>2018</v>
      </c>
    </row>
    <row r="3" spans="1:10" x14ac:dyDescent="0.2">
      <c r="A3" s="130" t="s">
        <v>146</v>
      </c>
      <c r="B3" s="121">
        <v>186</v>
      </c>
      <c r="C3" s="121">
        <v>199</v>
      </c>
      <c r="D3" s="121">
        <v>216</v>
      </c>
      <c r="E3" s="121">
        <v>235</v>
      </c>
      <c r="F3" s="121">
        <v>265</v>
      </c>
      <c r="G3" s="121">
        <v>290</v>
      </c>
      <c r="H3" s="121">
        <v>316</v>
      </c>
      <c r="I3" s="121">
        <v>371</v>
      </c>
      <c r="J3" s="121">
        <v>396</v>
      </c>
    </row>
    <row r="4" spans="1:10" x14ac:dyDescent="0.2">
      <c r="A4" s="130" t="s">
        <v>147</v>
      </c>
      <c r="B4" s="121">
        <v>72</v>
      </c>
      <c r="C4" s="121">
        <v>68</v>
      </c>
      <c r="D4" s="121">
        <v>78</v>
      </c>
      <c r="E4" s="121">
        <v>86</v>
      </c>
      <c r="F4" s="121">
        <v>94</v>
      </c>
      <c r="G4" s="121">
        <v>91</v>
      </c>
      <c r="H4" s="121">
        <v>102</v>
      </c>
      <c r="I4" s="121">
        <v>115</v>
      </c>
      <c r="J4" s="121">
        <v>117</v>
      </c>
    </row>
    <row r="5" spans="1:10" x14ac:dyDescent="0.2">
      <c r="A5" s="130" t="s">
        <v>148</v>
      </c>
      <c r="B5" s="121">
        <v>1</v>
      </c>
      <c r="C5" s="121">
        <v>2</v>
      </c>
      <c r="D5" s="121">
        <v>2</v>
      </c>
      <c r="E5" s="121">
        <v>3</v>
      </c>
      <c r="F5" s="121">
        <v>3</v>
      </c>
      <c r="G5" s="121">
        <v>3</v>
      </c>
      <c r="H5" s="121">
        <v>4</v>
      </c>
      <c r="I5" s="121">
        <v>4</v>
      </c>
      <c r="J5" s="121">
        <v>5</v>
      </c>
    </row>
    <row r="6" spans="1:10" ht="32.25" customHeight="1" x14ac:dyDescent="0.2">
      <c r="A6" s="226" t="s">
        <v>248</v>
      </c>
      <c r="B6" s="121">
        <v>20</v>
      </c>
      <c r="C6" s="121">
        <v>20</v>
      </c>
      <c r="D6" s="121">
        <v>19</v>
      </c>
      <c r="E6" s="121">
        <v>27</v>
      </c>
      <c r="F6" s="121">
        <v>28</v>
      </c>
      <c r="G6" s="121">
        <v>29</v>
      </c>
      <c r="H6" s="121">
        <v>29</v>
      </c>
      <c r="I6" s="121">
        <v>36</v>
      </c>
      <c r="J6" s="121">
        <v>36</v>
      </c>
    </row>
    <row r="7" spans="1:10" x14ac:dyDescent="0.2">
      <c r="A7" s="130" t="s">
        <v>246</v>
      </c>
      <c r="B7" s="121">
        <v>48</v>
      </c>
      <c r="C7" s="121">
        <v>45</v>
      </c>
      <c r="D7" s="121">
        <v>49</v>
      </c>
      <c r="E7" s="121">
        <v>64</v>
      </c>
      <c r="F7" s="121">
        <v>69</v>
      </c>
      <c r="G7" s="121">
        <v>78</v>
      </c>
      <c r="H7" s="121">
        <v>85</v>
      </c>
      <c r="I7" s="121">
        <v>110</v>
      </c>
      <c r="J7" s="121">
        <v>116</v>
      </c>
    </row>
    <row r="8" spans="1:10" x14ac:dyDescent="0.2">
      <c r="A8" s="130" t="s">
        <v>28</v>
      </c>
      <c r="B8" s="121">
        <v>48</v>
      </c>
      <c r="C8" s="121">
        <v>60</v>
      </c>
      <c r="D8" s="121">
        <v>60</v>
      </c>
      <c r="E8" s="121">
        <v>95</v>
      </c>
      <c r="F8" s="121">
        <v>135</v>
      </c>
      <c r="G8" s="121">
        <v>240</v>
      </c>
      <c r="H8" s="121">
        <v>240</v>
      </c>
      <c r="I8" s="121">
        <v>400</v>
      </c>
      <c r="J8" s="121">
        <v>400</v>
      </c>
    </row>
    <row r="9" spans="1:10" x14ac:dyDescent="0.2">
      <c r="A9" s="130" t="s">
        <v>149</v>
      </c>
      <c r="B9" s="121">
        <v>2248</v>
      </c>
      <c r="C9" s="121">
        <v>2410</v>
      </c>
      <c r="D9" s="121">
        <v>2687</v>
      </c>
      <c r="E9" s="121">
        <v>3549</v>
      </c>
      <c r="F9" s="121">
        <v>5424</v>
      </c>
      <c r="G9" s="121">
        <v>8844</v>
      </c>
      <c r="H9" s="121">
        <v>13963</v>
      </c>
      <c r="I9" s="121">
        <v>16303.5</v>
      </c>
      <c r="J9" s="121">
        <v>2244.5</v>
      </c>
    </row>
    <row r="10" spans="1:10" x14ac:dyDescent="0.2">
      <c r="A10" s="130" t="s">
        <v>150</v>
      </c>
      <c r="B10" s="121">
        <v>1209</v>
      </c>
      <c r="C10" s="121">
        <v>1455</v>
      </c>
      <c r="D10" s="121">
        <v>1284</v>
      </c>
      <c r="E10" s="121">
        <v>1131</v>
      </c>
      <c r="F10" s="121">
        <v>1379</v>
      </c>
      <c r="G10" s="121">
        <v>2247</v>
      </c>
      <c r="H10" s="121">
        <v>2032</v>
      </c>
      <c r="I10" s="121">
        <v>1825</v>
      </c>
      <c r="J10" s="121">
        <v>1861</v>
      </c>
    </row>
    <row r="11" spans="1:10" ht="13.5" thickBot="1" x14ac:dyDescent="0.25">
      <c r="A11" s="131" t="s">
        <v>151</v>
      </c>
      <c r="B11" s="126">
        <v>1457</v>
      </c>
      <c r="C11" s="126">
        <v>1587</v>
      </c>
      <c r="D11" s="126">
        <v>1448</v>
      </c>
      <c r="E11" s="126">
        <v>1334</v>
      </c>
      <c r="F11" s="126">
        <v>3497</v>
      </c>
      <c r="G11" s="126">
        <v>2622</v>
      </c>
      <c r="H11" s="126">
        <v>2438</v>
      </c>
      <c r="I11" s="126">
        <v>1909</v>
      </c>
      <c r="J11" s="126">
        <v>1877</v>
      </c>
    </row>
    <row r="14" spans="1:10" ht="13.5" thickBot="1" x14ac:dyDescent="0.25">
      <c r="A14" s="273" t="s">
        <v>152</v>
      </c>
      <c r="B14" s="273"/>
      <c r="C14" s="273"/>
      <c r="D14" s="273"/>
      <c r="E14" s="273"/>
      <c r="F14" s="273"/>
      <c r="G14" s="273"/>
      <c r="H14" s="273"/>
    </row>
    <row r="15" spans="1:10" ht="20.25" customHeight="1" thickBot="1" x14ac:dyDescent="0.25">
      <c r="A15" s="98" t="s">
        <v>0</v>
      </c>
      <c r="B15" s="132">
        <v>2010</v>
      </c>
      <c r="C15" s="132">
        <v>2011</v>
      </c>
      <c r="D15" s="132">
        <v>2012</v>
      </c>
      <c r="E15" s="132">
        <v>2013</v>
      </c>
      <c r="F15" s="132">
        <v>2014</v>
      </c>
      <c r="G15" s="129">
        <v>2015</v>
      </c>
      <c r="H15" s="129">
        <v>2016</v>
      </c>
      <c r="I15" s="129">
        <v>2017</v>
      </c>
      <c r="J15" s="129">
        <v>2018</v>
      </c>
    </row>
    <row r="16" spans="1:10" x14ac:dyDescent="0.2">
      <c r="A16" s="120" t="s">
        <v>153</v>
      </c>
      <c r="B16" s="121">
        <v>826</v>
      </c>
      <c r="C16" s="121">
        <v>864</v>
      </c>
      <c r="D16" s="121">
        <v>855</v>
      </c>
      <c r="E16" s="121">
        <v>857</v>
      </c>
      <c r="F16" s="121">
        <v>863</v>
      </c>
      <c r="G16" s="121">
        <v>756</v>
      </c>
      <c r="H16" s="121">
        <v>772</v>
      </c>
      <c r="I16" s="121">
        <v>815</v>
      </c>
      <c r="J16" s="121">
        <v>906</v>
      </c>
    </row>
    <row r="17" spans="1:10" x14ac:dyDescent="0.2">
      <c r="A17" s="120" t="s">
        <v>247</v>
      </c>
      <c r="B17" s="121" t="s">
        <v>237</v>
      </c>
      <c r="C17" s="121" t="s">
        <v>237</v>
      </c>
      <c r="D17" s="121" t="s">
        <v>237</v>
      </c>
      <c r="E17" s="121" t="s">
        <v>237</v>
      </c>
      <c r="F17" s="121">
        <v>472</v>
      </c>
      <c r="G17" s="121">
        <v>440</v>
      </c>
      <c r="H17" s="121">
        <v>427</v>
      </c>
      <c r="I17" s="121">
        <v>452</v>
      </c>
      <c r="J17" s="121">
        <v>501</v>
      </c>
    </row>
    <row r="18" spans="1:10" x14ac:dyDescent="0.2">
      <c r="A18" s="120" t="s">
        <v>154</v>
      </c>
      <c r="B18" s="121">
        <v>220</v>
      </c>
      <c r="C18" s="121">
        <v>232</v>
      </c>
      <c r="D18" s="121">
        <v>234</v>
      </c>
      <c r="E18" s="121">
        <v>220</v>
      </c>
      <c r="F18" s="121">
        <v>165</v>
      </c>
      <c r="G18" s="121">
        <v>260</v>
      </c>
      <c r="H18" s="121">
        <v>242</v>
      </c>
      <c r="I18" s="121">
        <v>165</v>
      </c>
      <c r="J18" s="121">
        <v>176</v>
      </c>
    </row>
    <row r="19" spans="1:10" ht="25.5" x14ac:dyDescent="0.2">
      <c r="A19" s="120" t="s">
        <v>155</v>
      </c>
      <c r="B19" s="121">
        <v>7</v>
      </c>
      <c r="C19" s="121">
        <v>3</v>
      </c>
      <c r="D19" s="121">
        <v>3</v>
      </c>
      <c r="E19" s="121">
        <v>6</v>
      </c>
      <c r="F19" s="121">
        <v>2</v>
      </c>
      <c r="G19" s="121">
        <v>4</v>
      </c>
      <c r="H19" s="121">
        <v>2</v>
      </c>
      <c r="I19" s="121">
        <v>3</v>
      </c>
      <c r="J19" s="121">
        <v>1</v>
      </c>
    </row>
    <row r="20" spans="1:10" x14ac:dyDescent="0.2">
      <c r="A20" s="120" t="s">
        <v>156</v>
      </c>
      <c r="B20" s="121">
        <v>39</v>
      </c>
      <c r="C20" s="121">
        <v>25</v>
      </c>
      <c r="D20" s="121">
        <v>50</v>
      </c>
      <c r="E20" s="121">
        <v>47</v>
      </c>
      <c r="F20" s="121">
        <v>43</v>
      </c>
      <c r="G20" s="121">
        <v>95</v>
      </c>
      <c r="H20" s="121">
        <v>87</v>
      </c>
      <c r="I20" s="121">
        <v>48</v>
      </c>
      <c r="J20" s="121">
        <v>38</v>
      </c>
    </row>
    <row r="21" spans="1:10" x14ac:dyDescent="0.2">
      <c r="A21" s="120" t="s">
        <v>157</v>
      </c>
      <c r="B21" s="121">
        <v>10</v>
      </c>
      <c r="C21" s="121">
        <v>7</v>
      </c>
      <c r="D21" s="121">
        <v>9</v>
      </c>
      <c r="E21" s="121">
        <v>3</v>
      </c>
      <c r="F21" s="121">
        <v>10</v>
      </c>
      <c r="G21" s="121">
        <v>35</v>
      </c>
      <c r="H21" s="121">
        <v>28</v>
      </c>
      <c r="I21" s="121">
        <v>18</v>
      </c>
      <c r="J21" s="121">
        <v>28</v>
      </c>
    </row>
    <row r="22" spans="1:10" ht="13.5" thickBot="1" x14ac:dyDescent="0.25">
      <c r="A22" s="133" t="s">
        <v>158</v>
      </c>
      <c r="B22" s="126">
        <v>158</v>
      </c>
      <c r="C22" s="126">
        <v>178</v>
      </c>
      <c r="D22" s="126">
        <v>156</v>
      </c>
      <c r="E22" s="126">
        <v>195</v>
      </c>
      <c r="F22" s="126">
        <v>139</v>
      </c>
      <c r="G22" s="126">
        <v>218</v>
      </c>
      <c r="H22" s="126">
        <v>224</v>
      </c>
      <c r="I22" s="126">
        <v>155</v>
      </c>
      <c r="J22" s="126">
        <v>187</v>
      </c>
    </row>
  </sheetData>
  <mergeCells count="2">
    <mergeCell ref="A1:H1"/>
    <mergeCell ref="A14:H14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zoomScale="80" zoomScaleNormal="80" workbookViewId="0">
      <selection activeCell="K51" sqref="K51"/>
    </sheetView>
  </sheetViews>
  <sheetFormatPr defaultRowHeight="12.75" x14ac:dyDescent="0.2"/>
  <cols>
    <col min="1" max="1" width="27.140625" style="127" customWidth="1"/>
    <col min="2" max="16384" width="9.140625" style="127"/>
  </cols>
  <sheetData>
    <row r="1" spans="1:21" ht="13.5" thickBot="1" x14ac:dyDescent="0.25">
      <c r="A1" s="270" t="s">
        <v>159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1" ht="23.25" customHeight="1" thickBot="1" x14ac:dyDescent="0.25">
      <c r="A2" s="98" t="s">
        <v>0</v>
      </c>
      <c r="B2" s="132">
        <v>1999</v>
      </c>
      <c r="C2" s="132">
        <v>2000</v>
      </c>
      <c r="D2" s="132">
        <v>2001</v>
      </c>
      <c r="E2" s="132">
        <v>2002</v>
      </c>
      <c r="F2" s="132">
        <v>2003</v>
      </c>
      <c r="G2" s="132">
        <v>2004</v>
      </c>
      <c r="H2" s="132">
        <v>2005</v>
      </c>
      <c r="I2" s="118">
        <v>2006</v>
      </c>
      <c r="J2" s="118">
        <v>2007</v>
      </c>
      <c r="K2" s="132">
        <v>2008</v>
      </c>
      <c r="L2" s="132">
        <v>2009</v>
      </c>
      <c r="M2" s="132">
        <v>2010</v>
      </c>
      <c r="N2" s="132">
        <v>2011</v>
      </c>
      <c r="O2" s="132">
        <v>2012</v>
      </c>
      <c r="P2" s="132">
        <v>2013</v>
      </c>
      <c r="Q2" s="132">
        <v>2014</v>
      </c>
      <c r="R2" s="118">
        <v>2015</v>
      </c>
      <c r="S2" s="118">
        <v>2016</v>
      </c>
      <c r="T2" s="118">
        <v>2017</v>
      </c>
      <c r="U2" s="212">
        <v>2018</v>
      </c>
    </row>
    <row r="3" spans="1:21" ht="25.5" customHeight="1" x14ac:dyDescent="0.2">
      <c r="A3" s="130" t="s">
        <v>83</v>
      </c>
      <c r="B3" s="121">
        <v>2135</v>
      </c>
      <c r="C3" s="121">
        <v>2025</v>
      </c>
      <c r="D3" s="121">
        <v>1999</v>
      </c>
      <c r="E3" s="121">
        <v>1972</v>
      </c>
      <c r="F3" s="121">
        <v>1994</v>
      </c>
      <c r="G3" s="121">
        <v>2058</v>
      </c>
      <c r="H3" s="121">
        <v>2162</v>
      </c>
      <c r="I3" s="121">
        <v>2342</v>
      </c>
      <c r="J3" s="121">
        <v>3232</v>
      </c>
      <c r="K3" s="121">
        <v>3493</v>
      </c>
      <c r="L3" s="121">
        <v>3860</v>
      </c>
      <c r="M3" s="121">
        <v>3659</v>
      </c>
      <c r="N3" s="121">
        <v>4206</v>
      </c>
      <c r="O3" s="121">
        <v>4880</v>
      </c>
      <c r="P3" s="121">
        <v>5217</v>
      </c>
      <c r="Q3" s="121">
        <v>5356</v>
      </c>
      <c r="R3" s="121">
        <v>5446</v>
      </c>
      <c r="S3" s="121">
        <v>5458</v>
      </c>
      <c r="T3" s="121">
        <v>5222</v>
      </c>
      <c r="U3" s="121">
        <v>5249</v>
      </c>
    </row>
    <row r="4" spans="1:21" ht="25.5" customHeight="1" x14ac:dyDescent="0.2">
      <c r="A4" s="130" t="s">
        <v>160</v>
      </c>
      <c r="B4" s="121">
        <v>62</v>
      </c>
      <c r="C4" s="121">
        <v>48</v>
      </c>
      <c r="D4" s="121">
        <v>48</v>
      </c>
      <c r="E4" s="121">
        <v>35</v>
      </c>
      <c r="F4" s="121">
        <v>27</v>
      </c>
      <c r="G4" s="121">
        <v>38</v>
      </c>
      <c r="H4" s="121">
        <v>36</v>
      </c>
      <c r="I4" s="121">
        <v>39</v>
      </c>
      <c r="J4" s="121">
        <v>36</v>
      </c>
      <c r="K4" s="121">
        <v>51</v>
      </c>
      <c r="L4" s="121">
        <v>64</v>
      </c>
      <c r="M4" s="121">
        <v>41</v>
      </c>
      <c r="N4" s="121">
        <v>47</v>
      </c>
      <c r="O4" s="121">
        <v>33</v>
      </c>
      <c r="P4" s="121">
        <v>49</v>
      </c>
      <c r="Q4" s="121">
        <v>56</v>
      </c>
      <c r="R4" s="121">
        <v>53</v>
      </c>
      <c r="S4" s="121">
        <v>48</v>
      </c>
      <c r="T4" s="121">
        <v>31</v>
      </c>
      <c r="U4" s="121">
        <v>55</v>
      </c>
    </row>
    <row r="5" spans="1:21" ht="25.5" customHeight="1" thickBot="1" x14ac:dyDescent="0.25">
      <c r="A5" s="131" t="s">
        <v>161</v>
      </c>
      <c r="B5" s="126">
        <v>0</v>
      </c>
      <c r="C5" s="126">
        <v>2</v>
      </c>
      <c r="D5" s="126">
        <v>1</v>
      </c>
      <c r="E5" s="126">
        <v>1</v>
      </c>
      <c r="F5" s="126">
        <v>0</v>
      </c>
      <c r="G5" s="126">
        <v>3</v>
      </c>
      <c r="H5" s="126">
        <v>1</v>
      </c>
      <c r="I5" s="126">
        <v>0</v>
      </c>
      <c r="J5" s="126">
        <v>2</v>
      </c>
      <c r="K5" s="126">
        <v>2</v>
      </c>
      <c r="L5" s="126">
        <v>8</v>
      </c>
      <c r="M5" s="126">
        <v>8</v>
      </c>
      <c r="N5" s="126">
        <v>5</v>
      </c>
      <c r="O5" s="126">
        <v>8</v>
      </c>
      <c r="P5" s="126">
        <v>8</v>
      </c>
      <c r="Q5" s="126">
        <v>6</v>
      </c>
      <c r="R5" s="126">
        <v>6</v>
      </c>
      <c r="S5" s="126">
        <v>6</v>
      </c>
      <c r="T5" s="126">
        <v>11</v>
      </c>
      <c r="U5" s="126">
        <v>10</v>
      </c>
    </row>
  </sheetData>
  <mergeCells count="1">
    <mergeCell ref="A1:J1"/>
  </mergeCells>
  <pageMargins left="0.25" right="0.25" top="0.75" bottom="0.75" header="0.3" footer="0.3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80" zoomScaleNormal="80" workbookViewId="0">
      <selection activeCell="K14" sqref="K14"/>
    </sheetView>
  </sheetViews>
  <sheetFormatPr defaultRowHeight="12.75" x14ac:dyDescent="0.2"/>
  <cols>
    <col min="1" max="1" width="41.42578125" style="97" customWidth="1"/>
    <col min="2" max="16384" width="9.140625" style="97"/>
  </cols>
  <sheetData>
    <row r="1" spans="1:21" ht="15.75" thickBot="1" x14ac:dyDescent="0.25">
      <c r="A1" s="274" t="s">
        <v>162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21" ht="21" customHeight="1" thickBot="1" x14ac:dyDescent="0.25">
      <c r="A2" s="134" t="s">
        <v>0</v>
      </c>
      <c r="B2" s="135">
        <v>1999</v>
      </c>
      <c r="C2" s="135">
        <v>2000</v>
      </c>
      <c r="D2" s="135">
        <v>2001</v>
      </c>
      <c r="E2" s="135">
        <v>2002</v>
      </c>
      <c r="F2" s="135">
        <v>2003</v>
      </c>
      <c r="G2" s="135">
        <v>2004</v>
      </c>
      <c r="H2" s="135">
        <v>2005</v>
      </c>
      <c r="I2" s="135">
        <v>2006</v>
      </c>
      <c r="J2" s="135">
        <v>2007</v>
      </c>
      <c r="K2" s="136">
        <v>2008</v>
      </c>
      <c r="L2" s="136">
        <v>2009</v>
      </c>
      <c r="M2" s="136">
        <v>2010</v>
      </c>
      <c r="N2" s="136">
        <v>2011</v>
      </c>
      <c r="O2" s="136">
        <v>2012</v>
      </c>
      <c r="P2" s="136">
        <v>2013</v>
      </c>
      <c r="Q2" s="136">
        <v>2014</v>
      </c>
      <c r="R2" s="136">
        <v>2015</v>
      </c>
      <c r="S2" s="136">
        <v>2016</v>
      </c>
      <c r="T2" s="136">
        <v>2017</v>
      </c>
      <c r="U2" s="136">
        <v>2018</v>
      </c>
    </row>
    <row r="3" spans="1:21" ht="18.75" customHeight="1" x14ac:dyDescent="0.2">
      <c r="A3" s="130" t="s">
        <v>163</v>
      </c>
      <c r="B3" s="121">
        <v>1022</v>
      </c>
      <c r="C3" s="121">
        <v>1555</v>
      </c>
      <c r="D3" s="121">
        <v>2672</v>
      </c>
      <c r="E3" s="121">
        <v>1500</v>
      </c>
      <c r="F3" s="121">
        <v>950</v>
      </c>
      <c r="G3" s="121">
        <v>1277</v>
      </c>
      <c r="H3" s="121">
        <v>1303</v>
      </c>
      <c r="I3" s="121">
        <v>1564</v>
      </c>
      <c r="J3" s="121">
        <v>1819</v>
      </c>
      <c r="K3" s="121">
        <v>1836</v>
      </c>
      <c r="L3" s="121">
        <v>1657</v>
      </c>
      <c r="M3" s="121">
        <v>1762</v>
      </c>
      <c r="N3" s="121">
        <v>1794</v>
      </c>
      <c r="O3" s="121">
        <v>2489</v>
      </c>
      <c r="P3" s="121">
        <v>1786</v>
      </c>
      <c r="Q3" s="121">
        <v>1710</v>
      </c>
      <c r="R3" s="121">
        <v>5019</v>
      </c>
      <c r="S3" s="121">
        <v>5075</v>
      </c>
      <c r="T3" s="121">
        <v>3396</v>
      </c>
      <c r="U3" s="121">
        <v>2727</v>
      </c>
    </row>
    <row r="4" spans="1:21" ht="18.75" customHeight="1" x14ac:dyDescent="0.2">
      <c r="A4" s="130" t="s">
        <v>164</v>
      </c>
      <c r="B4" s="121">
        <v>566</v>
      </c>
      <c r="C4" s="121">
        <v>1103</v>
      </c>
      <c r="D4" s="121">
        <v>2214</v>
      </c>
      <c r="E4" s="121">
        <v>1092</v>
      </c>
      <c r="F4" s="121">
        <v>517</v>
      </c>
      <c r="G4" s="121">
        <v>757</v>
      </c>
      <c r="H4" s="121">
        <v>718</v>
      </c>
      <c r="I4" s="121">
        <v>1016</v>
      </c>
      <c r="J4" s="121">
        <v>1299</v>
      </c>
      <c r="K4" s="121">
        <v>1267</v>
      </c>
      <c r="L4" s="121">
        <v>1051</v>
      </c>
      <c r="M4" s="121">
        <v>1066</v>
      </c>
      <c r="N4" s="121">
        <v>1155</v>
      </c>
      <c r="O4" s="121">
        <v>1877</v>
      </c>
      <c r="P4" s="121">
        <v>1160</v>
      </c>
      <c r="Q4" s="121">
        <v>987</v>
      </c>
      <c r="R4" s="121">
        <v>4174</v>
      </c>
      <c r="S4" s="121">
        <v>4130</v>
      </c>
      <c r="T4" s="121">
        <v>2567</v>
      </c>
      <c r="U4" s="121">
        <v>1908</v>
      </c>
    </row>
    <row r="5" spans="1:21" ht="18.75" customHeight="1" x14ac:dyDescent="0.2">
      <c r="A5" s="130" t="s">
        <v>165</v>
      </c>
      <c r="B5" s="121">
        <v>146</v>
      </c>
      <c r="C5" s="121">
        <v>175</v>
      </c>
      <c r="D5" s="121">
        <v>244</v>
      </c>
      <c r="E5" s="121">
        <v>238</v>
      </c>
      <c r="F5" s="121">
        <v>180</v>
      </c>
      <c r="G5" s="121">
        <v>193</v>
      </c>
      <c r="H5" s="121">
        <v>164</v>
      </c>
      <c r="I5" s="121">
        <v>148</v>
      </c>
      <c r="J5" s="121">
        <v>199</v>
      </c>
      <c r="K5" s="121">
        <v>198</v>
      </c>
      <c r="L5" s="121">
        <v>315</v>
      </c>
      <c r="M5" s="121">
        <v>333</v>
      </c>
      <c r="N5" s="121">
        <v>176</v>
      </c>
      <c r="O5" s="121">
        <v>182</v>
      </c>
      <c r="P5" s="121">
        <v>215</v>
      </c>
      <c r="Q5" s="121">
        <v>260</v>
      </c>
      <c r="R5" s="121">
        <v>322</v>
      </c>
      <c r="S5" s="121">
        <v>306</v>
      </c>
      <c r="T5" s="121">
        <v>392</v>
      </c>
      <c r="U5" s="121">
        <v>602</v>
      </c>
    </row>
    <row r="6" spans="1:21" ht="18.75" customHeight="1" x14ac:dyDescent="0.2">
      <c r="A6" s="130" t="s">
        <v>166</v>
      </c>
      <c r="B6" s="121">
        <v>2</v>
      </c>
      <c r="C6" s="121">
        <v>3</v>
      </c>
      <c r="D6" s="121">
        <v>3</v>
      </c>
      <c r="E6" s="121">
        <v>1</v>
      </c>
      <c r="F6" s="121">
        <v>2</v>
      </c>
      <c r="G6" s="121">
        <v>6</v>
      </c>
      <c r="H6" s="121">
        <v>8</v>
      </c>
      <c r="I6" s="121">
        <v>3</v>
      </c>
      <c r="J6" s="121">
        <v>6</v>
      </c>
      <c r="K6" s="121">
        <v>2</v>
      </c>
      <c r="L6" s="121">
        <v>1</v>
      </c>
      <c r="M6" s="121">
        <v>5</v>
      </c>
      <c r="N6" s="121">
        <v>5</v>
      </c>
      <c r="O6" s="121">
        <v>18</v>
      </c>
      <c r="P6" s="121">
        <v>29</v>
      </c>
      <c r="Q6" s="121">
        <v>49</v>
      </c>
      <c r="R6" s="121">
        <v>115</v>
      </c>
      <c r="S6" s="121">
        <v>222</v>
      </c>
      <c r="T6" s="121">
        <v>350</v>
      </c>
      <c r="U6" s="121">
        <v>150</v>
      </c>
    </row>
    <row r="7" spans="1:21" ht="18.75" customHeight="1" x14ac:dyDescent="0.2">
      <c r="A7" s="130" t="s">
        <v>167</v>
      </c>
      <c r="B7" s="121">
        <v>284</v>
      </c>
      <c r="C7" s="121">
        <v>543</v>
      </c>
      <c r="D7" s="121">
        <v>647</v>
      </c>
      <c r="E7" s="121">
        <v>626</v>
      </c>
      <c r="F7" s="121">
        <v>204</v>
      </c>
      <c r="G7" s="121">
        <v>352</v>
      </c>
      <c r="H7" s="121">
        <v>277</v>
      </c>
      <c r="I7" s="121">
        <v>255</v>
      </c>
      <c r="J7" s="121">
        <v>401</v>
      </c>
      <c r="K7" s="121">
        <v>409</v>
      </c>
      <c r="L7" s="121">
        <v>268</v>
      </c>
      <c r="M7" s="121">
        <v>319</v>
      </c>
      <c r="N7" s="121">
        <v>548</v>
      </c>
      <c r="O7" s="121">
        <v>304</v>
      </c>
      <c r="P7" s="121">
        <v>133</v>
      </c>
      <c r="Q7" s="121">
        <v>66</v>
      </c>
      <c r="R7" s="121">
        <v>56</v>
      </c>
      <c r="S7" s="121">
        <v>27</v>
      </c>
      <c r="T7" s="121">
        <v>33</v>
      </c>
      <c r="U7" s="121">
        <v>36</v>
      </c>
    </row>
    <row r="8" spans="1:21" ht="18.75" customHeight="1" x14ac:dyDescent="0.2">
      <c r="A8" s="130" t="s">
        <v>168</v>
      </c>
      <c r="B8" s="121">
        <v>18</v>
      </c>
      <c r="C8" s="121">
        <v>38</v>
      </c>
      <c r="D8" s="121">
        <v>68</v>
      </c>
      <c r="E8" s="121">
        <v>52</v>
      </c>
      <c r="F8" s="121">
        <v>69</v>
      </c>
      <c r="G8" s="121">
        <v>93</v>
      </c>
      <c r="H8" s="121">
        <v>72</v>
      </c>
      <c r="I8" s="121">
        <v>124</v>
      </c>
      <c r="J8" s="121">
        <v>120</v>
      </c>
      <c r="K8" s="121">
        <v>131</v>
      </c>
      <c r="L8" s="121">
        <v>73</v>
      </c>
      <c r="M8" s="121">
        <v>121</v>
      </c>
      <c r="N8" s="121">
        <v>219</v>
      </c>
      <c r="O8" s="121">
        <v>229</v>
      </c>
      <c r="P8" s="121">
        <v>388</v>
      </c>
      <c r="Q8" s="121">
        <v>297</v>
      </c>
      <c r="R8" s="121">
        <v>522</v>
      </c>
      <c r="S8" s="121">
        <v>486</v>
      </c>
      <c r="T8" s="121">
        <v>851</v>
      </c>
      <c r="U8" s="121">
        <v>736</v>
      </c>
    </row>
    <row r="9" spans="1:21" ht="18.75" customHeight="1" x14ac:dyDescent="0.2">
      <c r="A9" s="130" t="s">
        <v>169</v>
      </c>
      <c r="B9" s="121">
        <v>13</v>
      </c>
      <c r="C9" s="121">
        <v>50</v>
      </c>
      <c r="D9" s="121">
        <v>218</v>
      </c>
      <c r="E9" s="121">
        <v>78</v>
      </c>
      <c r="F9" s="121">
        <v>15</v>
      </c>
      <c r="G9" s="121">
        <v>43</v>
      </c>
      <c r="H9" s="121">
        <v>140</v>
      </c>
      <c r="I9" s="121">
        <v>413</v>
      </c>
      <c r="J9" s="121">
        <v>87</v>
      </c>
      <c r="K9" s="121">
        <v>47</v>
      </c>
      <c r="L9" s="121">
        <v>210</v>
      </c>
      <c r="M9" s="121">
        <v>19</v>
      </c>
      <c r="N9" s="121">
        <v>77</v>
      </c>
      <c r="O9" s="121">
        <v>985</v>
      </c>
      <c r="P9" s="121">
        <v>176</v>
      </c>
      <c r="Q9" s="121">
        <v>24</v>
      </c>
      <c r="R9" s="121">
        <v>26</v>
      </c>
      <c r="S9" s="121">
        <v>41</v>
      </c>
      <c r="T9" s="121">
        <v>14</v>
      </c>
      <c r="U9" s="121">
        <v>29</v>
      </c>
    </row>
    <row r="10" spans="1:21" ht="18.75" customHeight="1" x14ac:dyDescent="0.2">
      <c r="A10" s="130" t="s">
        <v>170</v>
      </c>
      <c r="B10" s="121">
        <v>27</v>
      </c>
      <c r="C10" s="121">
        <v>34</v>
      </c>
      <c r="D10" s="121">
        <v>22</v>
      </c>
      <c r="E10" s="121">
        <v>24</v>
      </c>
      <c r="F10" s="121">
        <v>25</v>
      </c>
      <c r="G10" s="121">
        <v>26</v>
      </c>
      <c r="H10" s="121">
        <v>9</v>
      </c>
      <c r="I10" s="121">
        <v>18</v>
      </c>
      <c r="J10" s="121">
        <v>13</v>
      </c>
      <c r="K10" s="121">
        <v>21</v>
      </c>
      <c r="L10" s="121">
        <v>15</v>
      </c>
      <c r="M10" s="121">
        <v>7</v>
      </c>
      <c r="N10" s="121">
        <v>6</v>
      </c>
      <c r="O10" s="121">
        <v>12</v>
      </c>
      <c r="P10" s="121">
        <v>7</v>
      </c>
      <c r="Q10" s="121">
        <v>12</v>
      </c>
      <c r="R10" s="121">
        <v>12</v>
      </c>
      <c r="S10" s="121">
        <v>28</v>
      </c>
      <c r="T10" s="121">
        <v>21</v>
      </c>
      <c r="U10" s="121">
        <v>36</v>
      </c>
    </row>
    <row r="11" spans="1:21" ht="18.75" customHeight="1" x14ac:dyDescent="0.2">
      <c r="A11" s="130" t="s">
        <v>171</v>
      </c>
      <c r="B11" s="121">
        <v>0</v>
      </c>
      <c r="C11" s="121">
        <v>0</v>
      </c>
      <c r="D11" s="121">
        <v>0</v>
      </c>
      <c r="E11" s="121">
        <v>14</v>
      </c>
      <c r="F11" s="121">
        <v>4</v>
      </c>
      <c r="G11" s="121">
        <v>27</v>
      </c>
      <c r="H11" s="121">
        <v>27</v>
      </c>
      <c r="I11" s="121">
        <v>17</v>
      </c>
      <c r="J11" s="121">
        <v>45</v>
      </c>
      <c r="K11" s="121">
        <v>157</v>
      </c>
      <c r="L11" s="121">
        <v>7</v>
      </c>
      <c r="M11" s="121">
        <v>77</v>
      </c>
      <c r="N11" s="121">
        <v>16</v>
      </c>
      <c r="O11" s="121">
        <v>49</v>
      </c>
      <c r="P11" s="121">
        <v>15</v>
      </c>
      <c r="Q11" s="121">
        <v>28</v>
      </c>
      <c r="R11" s="121">
        <v>90</v>
      </c>
      <c r="S11" s="121">
        <v>39</v>
      </c>
      <c r="T11" s="121">
        <v>6</v>
      </c>
      <c r="U11" s="121">
        <v>28</v>
      </c>
    </row>
    <row r="12" spans="1:21" ht="18.75" customHeight="1" x14ac:dyDescent="0.2">
      <c r="A12" s="130" t="s">
        <v>172</v>
      </c>
      <c r="B12" s="121">
        <v>9</v>
      </c>
      <c r="C12" s="121">
        <v>10</v>
      </c>
      <c r="D12" s="121">
        <v>7</v>
      </c>
      <c r="E12" s="121">
        <v>12</v>
      </c>
      <c r="F12" s="121">
        <v>5</v>
      </c>
      <c r="G12" s="121">
        <v>15</v>
      </c>
      <c r="H12" s="121">
        <v>11</v>
      </c>
      <c r="I12" s="121">
        <v>22</v>
      </c>
      <c r="J12" s="121">
        <v>13</v>
      </c>
      <c r="K12" s="121">
        <v>17</v>
      </c>
      <c r="L12" s="121">
        <v>11</v>
      </c>
      <c r="M12" s="121">
        <v>15</v>
      </c>
      <c r="N12" s="121">
        <v>9</v>
      </c>
      <c r="O12" s="121">
        <v>17</v>
      </c>
      <c r="P12" s="121">
        <v>8</v>
      </c>
      <c r="Q12" s="121">
        <v>9</v>
      </c>
      <c r="R12" s="121">
        <v>13</v>
      </c>
      <c r="S12" s="121">
        <v>15</v>
      </c>
      <c r="T12" s="121">
        <v>21</v>
      </c>
      <c r="U12" s="121">
        <v>15</v>
      </c>
    </row>
    <row r="13" spans="1:21" ht="18.75" customHeight="1" x14ac:dyDescent="0.2">
      <c r="A13" s="130" t="s">
        <v>173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197</v>
      </c>
      <c r="L13" s="121">
        <v>39</v>
      </c>
      <c r="M13" s="121">
        <v>161</v>
      </c>
      <c r="N13" s="121">
        <v>92</v>
      </c>
      <c r="O13" s="121">
        <v>48</v>
      </c>
      <c r="P13" s="121">
        <v>185</v>
      </c>
      <c r="Q13" s="121">
        <v>236</v>
      </c>
      <c r="R13" s="121">
        <v>156</v>
      </c>
      <c r="S13" s="121">
        <v>561</v>
      </c>
      <c r="T13" s="121">
        <v>651</v>
      </c>
      <c r="U13" s="121">
        <v>260</v>
      </c>
    </row>
    <row r="14" spans="1:21" ht="18.75" customHeight="1" x14ac:dyDescent="0.2">
      <c r="A14" s="130" t="s">
        <v>214</v>
      </c>
      <c r="B14" s="121">
        <v>1</v>
      </c>
      <c r="C14" s="121">
        <v>108</v>
      </c>
      <c r="D14" s="121">
        <v>931</v>
      </c>
      <c r="E14" s="121">
        <v>35</v>
      </c>
      <c r="F14" s="121">
        <v>1</v>
      </c>
      <c r="G14" s="121">
        <v>0</v>
      </c>
      <c r="H14" s="121">
        <v>0</v>
      </c>
      <c r="I14" s="121">
        <v>1</v>
      </c>
      <c r="J14" s="121">
        <v>0</v>
      </c>
      <c r="K14" s="121">
        <v>3</v>
      </c>
      <c r="L14" s="121"/>
      <c r="M14" s="121"/>
      <c r="N14" s="121"/>
      <c r="O14" s="121"/>
      <c r="P14" s="121"/>
      <c r="Q14" s="121"/>
      <c r="R14" s="121">
        <v>2836</v>
      </c>
      <c r="S14" s="121">
        <v>2335</v>
      </c>
      <c r="T14" s="121">
        <v>228</v>
      </c>
      <c r="U14" s="121">
        <v>16</v>
      </c>
    </row>
    <row r="15" spans="1:21" ht="18.75" customHeight="1" x14ac:dyDescent="0.2">
      <c r="A15" s="130" t="s">
        <v>174</v>
      </c>
      <c r="B15" s="121">
        <v>190</v>
      </c>
      <c r="C15" s="121">
        <v>203</v>
      </c>
      <c r="D15" s="121">
        <v>136</v>
      </c>
      <c r="E15" s="121">
        <v>103</v>
      </c>
      <c r="F15" s="121">
        <v>145</v>
      </c>
      <c r="G15" s="121">
        <v>178</v>
      </c>
      <c r="H15" s="121">
        <v>244</v>
      </c>
      <c r="I15" s="121">
        <v>183</v>
      </c>
      <c r="J15" s="121">
        <v>216</v>
      </c>
      <c r="K15" s="121">
        <v>321</v>
      </c>
      <c r="L15" s="121">
        <v>315</v>
      </c>
      <c r="M15" s="121">
        <v>426</v>
      </c>
      <c r="N15" s="121">
        <v>356</v>
      </c>
      <c r="O15" s="121">
        <v>317</v>
      </c>
      <c r="P15" s="121">
        <v>338</v>
      </c>
      <c r="Q15" s="121">
        <v>379</v>
      </c>
      <c r="R15" s="121">
        <v>499</v>
      </c>
      <c r="S15" s="121">
        <v>622</v>
      </c>
      <c r="T15" s="121">
        <v>525</v>
      </c>
      <c r="U15" s="121">
        <v>538</v>
      </c>
    </row>
    <row r="16" spans="1:21" ht="18.75" customHeight="1" x14ac:dyDescent="0.2">
      <c r="A16" s="130" t="s">
        <v>175</v>
      </c>
      <c r="B16" s="121">
        <v>27</v>
      </c>
      <c r="C16" s="121">
        <v>34</v>
      </c>
      <c r="D16" s="121">
        <v>19</v>
      </c>
      <c r="E16" s="121">
        <v>30</v>
      </c>
      <c r="F16" s="121">
        <v>23</v>
      </c>
      <c r="G16" s="121">
        <v>24</v>
      </c>
      <c r="H16" s="121">
        <v>50</v>
      </c>
      <c r="I16" s="121">
        <v>89</v>
      </c>
      <c r="J16" s="121">
        <v>90</v>
      </c>
      <c r="K16" s="121">
        <v>125</v>
      </c>
      <c r="L16" s="121">
        <v>120</v>
      </c>
      <c r="M16" s="121">
        <v>164</v>
      </c>
      <c r="N16" s="121">
        <v>222</v>
      </c>
      <c r="O16" s="121">
        <v>178</v>
      </c>
      <c r="P16" s="121">
        <v>165</v>
      </c>
      <c r="Q16" s="121">
        <v>226</v>
      </c>
      <c r="R16" s="121">
        <v>291</v>
      </c>
      <c r="S16" s="121">
        <v>307</v>
      </c>
      <c r="T16" s="121">
        <v>281</v>
      </c>
      <c r="U16" s="121">
        <v>305</v>
      </c>
    </row>
    <row r="17" spans="1:21" ht="18.75" customHeight="1" x14ac:dyDescent="0.2">
      <c r="A17" s="130" t="s">
        <v>176</v>
      </c>
      <c r="B17" s="121">
        <v>73</v>
      </c>
      <c r="C17" s="121">
        <v>76</v>
      </c>
      <c r="D17" s="121">
        <v>48</v>
      </c>
      <c r="E17" s="121">
        <v>21</v>
      </c>
      <c r="F17" s="121">
        <v>38</v>
      </c>
      <c r="G17" s="121">
        <v>40</v>
      </c>
      <c r="H17" s="121">
        <v>92</v>
      </c>
      <c r="I17" s="121">
        <v>29</v>
      </c>
      <c r="J17" s="121">
        <v>41</v>
      </c>
      <c r="K17" s="121">
        <v>52</v>
      </c>
      <c r="L17" s="121">
        <v>100</v>
      </c>
      <c r="M17" s="121">
        <v>91</v>
      </c>
      <c r="N17" s="121">
        <v>57</v>
      </c>
      <c r="O17" s="121">
        <v>63</v>
      </c>
      <c r="P17" s="121">
        <v>38</v>
      </c>
      <c r="Q17" s="121">
        <v>42</v>
      </c>
      <c r="R17" s="121">
        <v>86</v>
      </c>
      <c r="S17" s="121">
        <v>107</v>
      </c>
      <c r="T17" s="121">
        <v>91</v>
      </c>
      <c r="U17" s="121">
        <v>85</v>
      </c>
    </row>
    <row r="18" spans="1:21" ht="18.75" customHeight="1" x14ac:dyDescent="0.2">
      <c r="A18" s="130" t="s">
        <v>177</v>
      </c>
      <c r="B18" s="121">
        <v>19</v>
      </c>
      <c r="C18" s="121">
        <v>26</v>
      </c>
      <c r="D18" s="121">
        <v>14</v>
      </c>
      <c r="E18" s="121">
        <v>8</v>
      </c>
      <c r="F18" s="121">
        <v>0</v>
      </c>
      <c r="G18" s="121">
        <v>5</v>
      </c>
      <c r="H18" s="121">
        <v>0</v>
      </c>
      <c r="I18" s="121">
        <v>11</v>
      </c>
      <c r="J18" s="121">
        <v>20</v>
      </c>
      <c r="K18" s="121">
        <v>16</v>
      </c>
      <c r="L18" s="121">
        <v>11</v>
      </c>
      <c r="M18" s="121">
        <v>46</v>
      </c>
      <c r="N18" s="121">
        <v>9</v>
      </c>
      <c r="O18" s="121">
        <v>25</v>
      </c>
      <c r="P18" s="121">
        <v>65</v>
      </c>
      <c r="Q18" s="121">
        <v>38</v>
      </c>
      <c r="R18" s="121">
        <v>32</v>
      </c>
      <c r="S18" s="121">
        <v>13</v>
      </c>
      <c r="T18" s="121">
        <v>6</v>
      </c>
      <c r="U18" s="121" t="s">
        <v>237</v>
      </c>
    </row>
    <row r="19" spans="1:21" ht="18.75" customHeight="1" x14ac:dyDescent="0.2">
      <c r="A19" s="130" t="s">
        <v>178</v>
      </c>
      <c r="B19" s="121">
        <v>71</v>
      </c>
      <c r="C19" s="121">
        <v>67</v>
      </c>
      <c r="D19" s="121">
        <v>55</v>
      </c>
      <c r="E19" s="121">
        <v>44</v>
      </c>
      <c r="F19" s="121">
        <v>84</v>
      </c>
      <c r="G19" s="121">
        <v>109</v>
      </c>
      <c r="H19" s="121">
        <v>102</v>
      </c>
      <c r="I19" s="121">
        <v>54</v>
      </c>
      <c r="J19" s="121">
        <v>65</v>
      </c>
      <c r="K19" s="121">
        <v>128</v>
      </c>
      <c r="L19" s="121">
        <v>84</v>
      </c>
      <c r="M19" s="121">
        <v>125</v>
      </c>
      <c r="N19" s="121">
        <v>68</v>
      </c>
      <c r="O19" s="121">
        <v>51</v>
      </c>
      <c r="P19" s="121">
        <v>70</v>
      </c>
      <c r="Q19" s="121">
        <v>73</v>
      </c>
      <c r="R19" s="121">
        <v>90</v>
      </c>
      <c r="S19" s="121">
        <v>195</v>
      </c>
      <c r="T19" s="121">
        <v>146</v>
      </c>
      <c r="U19" s="121">
        <v>147</v>
      </c>
    </row>
    <row r="20" spans="1:21" ht="18.75" customHeight="1" thickBot="1" x14ac:dyDescent="0.25">
      <c r="A20" s="131" t="s">
        <v>179</v>
      </c>
      <c r="B20" s="126">
        <v>266</v>
      </c>
      <c r="C20" s="126">
        <v>249</v>
      </c>
      <c r="D20" s="126">
        <v>322</v>
      </c>
      <c r="E20" s="126">
        <v>305</v>
      </c>
      <c r="F20" s="126">
        <v>288</v>
      </c>
      <c r="G20" s="126">
        <v>342</v>
      </c>
      <c r="H20" s="126">
        <v>341</v>
      </c>
      <c r="I20" s="126">
        <v>365</v>
      </c>
      <c r="J20" s="126">
        <v>304</v>
      </c>
      <c r="K20" s="126">
        <v>248</v>
      </c>
      <c r="L20" s="126">
        <v>291</v>
      </c>
      <c r="M20" s="126">
        <v>270</v>
      </c>
      <c r="N20" s="126">
        <v>283</v>
      </c>
      <c r="O20" s="126">
        <v>295</v>
      </c>
      <c r="P20" s="126">
        <v>288</v>
      </c>
      <c r="Q20" s="126">
        <v>344</v>
      </c>
      <c r="R20" s="126">
        <v>346</v>
      </c>
      <c r="S20" s="126">
        <v>323</v>
      </c>
      <c r="T20" s="126">
        <v>305</v>
      </c>
      <c r="U20" s="126">
        <v>282</v>
      </c>
    </row>
  </sheetData>
  <mergeCells count="1">
    <mergeCell ref="A1:K1"/>
  </mergeCells>
  <pageMargins left="0.25" right="0.25" top="0.75" bottom="0.75" header="0.3" footer="0.3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0" zoomScaleNormal="80" workbookViewId="0">
      <selection activeCell="G40" sqref="G40"/>
    </sheetView>
  </sheetViews>
  <sheetFormatPr defaultRowHeight="12.75" x14ac:dyDescent="0.2"/>
  <cols>
    <col min="1" max="1" width="9.140625" style="4"/>
    <col min="2" max="13" width="8.28515625" style="4" customWidth="1"/>
    <col min="14" max="14" width="8.28515625" style="5" customWidth="1"/>
    <col min="15" max="15" width="8.28515625" style="1" customWidth="1"/>
    <col min="16" max="16" width="8.28515625" style="4" customWidth="1"/>
    <col min="17" max="17" width="8.28515625" style="5" customWidth="1"/>
    <col min="18" max="26" width="8.28515625" style="4" customWidth="1"/>
    <col min="27" max="16384" width="9.140625" style="4"/>
  </cols>
  <sheetData>
    <row r="1" spans="1:28" ht="15.75" thickBot="1" x14ac:dyDescent="0.3">
      <c r="A1" s="275" t="s">
        <v>23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28" ht="13.5" thickBot="1" x14ac:dyDescent="0.25">
      <c r="A2" s="49"/>
      <c r="B2" s="50">
        <v>1992</v>
      </c>
      <c r="C2" s="50">
        <v>1993</v>
      </c>
      <c r="D2" s="50">
        <v>1994</v>
      </c>
      <c r="E2" s="50">
        <v>1995</v>
      </c>
      <c r="F2" s="50">
        <v>1996</v>
      </c>
      <c r="G2" s="50">
        <v>1997</v>
      </c>
      <c r="H2" s="51">
        <v>1998</v>
      </c>
      <c r="I2" s="54">
        <v>1999</v>
      </c>
      <c r="J2" s="54">
        <v>2000</v>
      </c>
      <c r="K2" s="54">
        <v>2001</v>
      </c>
      <c r="L2" s="54">
        <v>2002</v>
      </c>
      <c r="M2" s="54">
        <v>2003</v>
      </c>
      <c r="N2" s="52">
        <v>2004</v>
      </c>
      <c r="O2" s="50">
        <v>2005</v>
      </c>
      <c r="P2" s="50">
        <v>2006</v>
      </c>
      <c r="Q2" s="50">
        <v>2007</v>
      </c>
      <c r="R2" s="50">
        <v>2008</v>
      </c>
      <c r="S2" s="50">
        <v>2009</v>
      </c>
      <c r="T2" s="51">
        <v>2010</v>
      </c>
      <c r="U2" s="54">
        <v>2011</v>
      </c>
      <c r="V2" s="54">
        <v>2012</v>
      </c>
      <c r="W2" s="54">
        <v>2013</v>
      </c>
      <c r="X2" s="54">
        <v>2014</v>
      </c>
      <c r="Y2" s="54">
        <v>2015</v>
      </c>
      <c r="Z2" s="54">
        <v>2016</v>
      </c>
      <c r="AA2" s="54">
        <v>2017</v>
      </c>
      <c r="AB2" s="54">
        <v>2018</v>
      </c>
    </row>
    <row r="3" spans="1:28" x14ac:dyDescent="0.2">
      <c r="A3" s="55" t="s">
        <v>1</v>
      </c>
      <c r="B3" s="35">
        <v>734</v>
      </c>
      <c r="C3" s="35">
        <v>1081</v>
      </c>
      <c r="D3" s="35">
        <v>1265</v>
      </c>
      <c r="E3" s="35">
        <v>1497</v>
      </c>
      <c r="F3" s="35">
        <v>1862</v>
      </c>
      <c r="G3" s="35">
        <v>1791</v>
      </c>
      <c r="H3" s="35">
        <v>2001</v>
      </c>
      <c r="I3" s="35">
        <v>1798</v>
      </c>
      <c r="J3" s="35">
        <v>1785</v>
      </c>
      <c r="K3" s="35">
        <v>1860</v>
      </c>
      <c r="L3" s="35">
        <v>1663</v>
      </c>
      <c r="M3" s="35">
        <v>1404</v>
      </c>
      <c r="N3" s="36">
        <v>1404</v>
      </c>
      <c r="O3" s="35">
        <v>1319</v>
      </c>
      <c r="P3" s="35">
        <v>1389</v>
      </c>
      <c r="Q3" s="35">
        <v>1812</v>
      </c>
      <c r="R3" s="35">
        <v>1868</v>
      </c>
      <c r="S3" s="35">
        <v>2043</v>
      </c>
      <c r="T3" s="35">
        <v>1938</v>
      </c>
      <c r="U3" s="35">
        <v>2009</v>
      </c>
      <c r="V3" s="35">
        <v>2372</v>
      </c>
      <c r="W3" s="35">
        <v>2521</v>
      </c>
      <c r="X3" s="35">
        <v>2775</v>
      </c>
      <c r="Y3" s="35">
        <v>2951</v>
      </c>
      <c r="Z3" s="35">
        <v>3137</v>
      </c>
      <c r="AA3" s="35">
        <v>3204</v>
      </c>
      <c r="AB3" s="35">
        <v>4501</v>
      </c>
    </row>
    <row r="4" spans="1:28" x14ac:dyDescent="0.2">
      <c r="A4" s="55">
        <v>1</v>
      </c>
      <c r="B4" s="35">
        <v>35</v>
      </c>
      <c r="C4" s="35">
        <v>54</v>
      </c>
      <c r="D4" s="35">
        <v>75</v>
      </c>
      <c r="E4" s="35">
        <v>75</v>
      </c>
      <c r="F4" s="35">
        <v>76</v>
      </c>
      <c r="G4" s="35">
        <v>70</v>
      </c>
      <c r="H4" s="35">
        <v>78</v>
      </c>
      <c r="I4" s="35">
        <v>95</v>
      </c>
      <c r="J4" s="35">
        <v>105</v>
      </c>
      <c r="K4" s="35">
        <v>91</v>
      </c>
      <c r="L4" s="35">
        <v>79</v>
      </c>
      <c r="M4" s="35">
        <v>53</v>
      </c>
      <c r="N4" s="56">
        <v>44</v>
      </c>
      <c r="O4" s="35">
        <v>58</v>
      </c>
      <c r="P4" s="35">
        <v>70</v>
      </c>
      <c r="Q4" s="35">
        <v>87</v>
      </c>
      <c r="R4" s="35">
        <v>105</v>
      </c>
      <c r="S4" s="35">
        <v>150</v>
      </c>
      <c r="T4" s="35">
        <v>87</v>
      </c>
      <c r="U4" s="35">
        <v>102</v>
      </c>
      <c r="V4" s="35">
        <v>158</v>
      </c>
      <c r="W4" s="35">
        <v>129</v>
      </c>
      <c r="X4" s="35">
        <v>142</v>
      </c>
      <c r="Y4" s="35">
        <v>177</v>
      </c>
      <c r="Z4" s="35">
        <v>178</v>
      </c>
      <c r="AA4" s="35">
        <v>165</v>
      </c>
      <c r="AB4" s="35">
        <v>251</v>
      </c>
    </row>
    <row r="5" spans="1:28" x14ac:dyDescent="0.2">
      <c r="A5" s="55">
        <v>2</v>
      </c>
      <c r="B5" s="35">
        <v>40</v>
      </c>
      <c r="C5" s="35">
        <v>34</v>
      </c>
      <c r="D5" s="35">
        <v>47</v>
      </c>
      <c r="E5" s="35">
        <v>49</v>
      </c>
      <c r="F5" s="35">
        <v>83</v>
      </c>
      <c r="G5" s="35">
        <v>62</v>
      </c>
      <c r="H5" s="35">
        <v>63</v>
      </c>
      <c r="I5" s="35">
        <v>80</v>
      </c>
      <c r="J5" s="35">
        <v>89</v>
      </c>
      <c r="K5" s="35">
        <v>81</v>
      </c>
      <c r="L5" s="35">
        <v>94</v>
      </c>
      <c r="M5" s="35">
        <v>73</v>
      </c>
      <c r="N5" s="56">
        <v>68</v>
      </c>
      <c r="O5" s="35">
        <v>57</v>
      </c>
      <c r="P5" s="35">
        <v>53</v>
      </c>
      <c r="Q5" s="35">
        <v>91</v>
      </c>
      <c r="R5" s="35">
        <v>107</v>
      </c>
      <c r="S5" s="35">
        <v>89</v>
      </c>
      <c r="T5" s="35">
        <v>95</v>
      </c>
      <c r="U5" s="35">
        <v>109</v>
      </c>
      <c r="V5" s="35">
        <v>133</v>
      </c>
      <c r="W5" s="35">
        <v>138</v>
      </c>
      <c r="X5" s="35">
        <v>182</v>
      </c>
      <c r="Y5" s="35">
        <v>186</v>
      </c>
      <c r="Z5" s="35">
        <v>220</v>
      </c>
      <c r="AA5" s="35">
        <v>153</v>
      </c>
      <c r="AB5" s="35">
        <v>311</v>
      </c>
    </row>
    <row r="6" spans="1:28" x14ac:dyDescent="0.2">
      <c r="A6" s="55">
        <v>3</v>
      </c>
      <c r="B6" s="35">
        <v>56</v>
      </c>
      <c r="C6" s="35">
        <v>71</v>
      </c>
      <c r="D6" s="35">
        <v>71</v>
      </c>
      <c r="E6" s="35">
        <v>69</v>
      </c>
      <c r="F6" s="35">
        <v>82</v>
      </c>
      <c r="G6" s="35">
        <v>101</v>
      </c>
      <c r="H6" s="35">
        <v>92</v>
      </c>
      <c r="I6" s="35">
        <v>112</v>
      </c>
      <c r="J6" s="35">
        <v>106</v>
      </c>
      <c r="K6" s="35">
        <v>122</v>
      </c>
      <c r="L6" s="35">
        <v>131</v>
      </c>
      <c r="M6" s="35">
        <v>108</v>
      </c>
      <c r="N6" s="56">
        <v>99</v>
      </c>
      <c r="O6" s="35">
        <v>102</v>
      </c>
      <c r="P6" s="35">
        <v>97</v>
      </c>
      <c r="Q6" s="35">
        <v>110</v>
      </c>
      <c r="R6" s="35">
        <v>122</v>
      </c>
      <c r="S6" s="35">
        <v>147</v>
      </c>
      <c r="T6" s="35">
        <v>130</v>
      </c>
      <c r="U6" s="35">
        <v>128</v>
      </c>
      <c r="V6" s="35">
        <v>123</v>
      </c>
      <c r="W6" s="35">
        <v>147</v>
      </c>
      <c r="X6" s="35">
        <v>148</v>
      </c>
      <c r="Y6" s="35">
        <v>163</v>
      </c>
      <c r="Z6" s="35">
        <v>176</v>
      </c>
      <c r="AA6" s="35">
        <v>115</v>
      </c>
      <c r="AB6" s="35">
        <v>231</v>
      </c>
    </row>
    <row r="7" spans="1:28" x14ac:dyDescent="0.2">
      <c r="A7" s="55">
        <v>4</v>
      </c>
      <c r="B7" s="35">
        <v>68</v>
      </c>
      <c r="C7" s="35">
        <v>150</v>
      </c>
      <c r="D7" s="35">
        <v>146</v>
      </c>
      <c r="E7" s="35">
        <v>130</v>
      </c>
      <c r="F7" s="35">
        <v>173</v>
      </c>
      <c r="G7" s="35">
        <v>146</v>
      </c>
      <c r="H7" s="35">
        <v>150</v>
      </c>
      <c r="I7" s="35">
        <v>218</v>
      </c>
      <c r="J7" s="35">
        <v>151</v>
      </c>
      <c r="K7" s="35">
        <v>135</v>
      </c>
      <c r="L7" s="35">
        <v>102</v>
      </c>
      <c r="M7" s="35">
        <v>98</v>
      </c>
      <c r="N7" s="56">
        <v>66</v>
      </c>
      <c r="O7" s="35">
        <v>60</v>
      </c>
      <c r="P7" s="35">
        <v>95</v>
      </c>
      <c r="Q7" s="35">
        <v>135</v>
      </c>
      <c r="R7" s="35">
        <v>115</v>
      </c>
      <c r="S7" s="35">
        <v>123</v>
      </c>
      <c r="T7" s="35">
        <v>114</v>
      </c>
      <c r="U7" s="35">
        <v>94</v>
      </c>
      <c r="V7" s="35">
        <v>145</v>
      </c>
      <c r="W7" s="35">
        <v>144</v>
      </c>
      <c r="X7" s="35">
        <v>186</v>
      </c>
      <c r="Y7" s="35">
        <v>219</v>
      </c>
      <c r="Z7" s="35">
        <v>194</v>
      </c>
      <c r="AA7" s="35">
        <v>164</v>
      </c>
      <c r="AB7" s="35">
        <v>308</v>
      </c>
    </row>
    <row r="8" spans="1:28" x14ac:dyDescent="0.2">
      <c r="A8" s="55">
        <v>5</v>
      </c>
      <c r="B8" s="35">
        <v>31</v>
      </c>
      <c r="C8" s="35">
        <v>76</v>
      </c>
      <c r="D8" s="35">
        <v>110</v>
      </c>
      <c r="E8" s="35">
        <v>157</v>
      </c>
      <c r="F8" s="35">
        <v>206</v>
      </c>
      <c r="G8" s="35">
        <v>224</v>
      </c>
      <c r="H8" s="35">
        <v>175</v>
      </c>
      <c r="I8" s="35">
        <v>173</v>
      </c>
      <c r="J8" s="35">
        <v>186</v>
      </c>
      <c r="K8" s="35">
        <v>106</v>
      </c>
      <c r="L8" s="35">
        <v>86</v>
      </c>
      <c r="M8" s="35">
        <v>84</v>
      </c>
      <c r="N8" s="56">
        <v>68</v>
      </c>
      <c r="O8" s="35">
        <v>67</v>
      </c>
      <c r="P8" s="35">
        <v>71</v>
      </c>
      <c r="Q8" s="35">
        <v>81</v>
      </c>
      <c r="R8" s="35">
        <v>82</v>
      </c>
      <c r="S8" s="35">
        <v>104</v>
      </c>
      <c r="T8" s="35">
        <v>108</v>
      </c>
      <c r="U8" s="35">
        <v>143</v>
      </c>
      <c r="V8" s="35">
        <v>164</v>
      </c>
      <c r="W8" s="35">
        <v>172</v>
      </c>
      <c r="X8" s="35">
        <v>207</v>
      </c>
      <c r="Y8" s="35">
        <v>193</v>
      </c>
      <c r="Z8" s="35">
        <v>188</v>
      </c>
      <c r="AA8" s="35">
        <v>199</v>
      </c>
      <c r="AB8" s="35">
        <v>357</v>
      </c>
    </row>
    <row r="9" spans="1:28" x14ac:dyDescent="0.2">
      <c r="A9" s="55">
        <v>6</v>
      </c>
      <c r="B9" s="35">
        <v>24</v>
      </c>
      <c r="C9" s="35">
        <v>15</v>
      </c>
      <c r="D9" s="35">
        <v>24</v>
      </c>
      <c r="E9" s="35">
        <v>55</v>
      </c>
      <c r="F9" s="35">
        <v>69</v>
      </c>
      <c r="G9" s="35">
        <v>61</v>
      </c>
      <c r="H9" s="35">
        <v>83</v>
      </c>
      <c r="I9" s="35">
        <v>66</v>
      </c>
      <c r="J9" s="35">
        <v>82</v>
      </c>
      <c r="K9" s="35">
        <v>66</v>
      </c>
      <c r="L9" s="35">
        <v>72</v>
      </c>
      <c r="M9" s="35">
        <v>84</v>
      </c>
      <c r="N9" s="56">
        <v>95</v>
      </c>
      <c r="O9" s="35">
        <v>73</v>
      </c>
      <c r="P9" s="35">
        <v>70</v>
      </c>
      <c r="Q9" s="35">
        <v>112</v>
      </c>
      <c r="R9" s="35">
        <v>117</v>
      </c>
      <c r="S9" s="35">
        <v>118</v>
      </c>
      <c r="T9" s="35">
        <v>96</v>
      </c>
      <c r="U9" s="35">
        <v>146</v>
      </c>
      <c r="V9" s="35">
        <v>136</v>
      </c>
      <c r="W9" s="35">
        <v>125</v>
      </c>
      <c r="X9" s="35">
        <v>153</v>
      </c>
      <c r="Y9" s="35">
        <v>144</v>
      </c>
      <c r="Z9" s="35">
        <v>135</v>
      </c>
      <c r="AA9" s="35">
        <v>138</v>
      </c>
      <c r="AB9" s="35">
        <v>258</v>
      </c>
    </row>
    <row r="10" spans="1:28" x14ac:dyDescent="0.2">
      <c r="A10" s="55">
        <v>7</v>
      </c>
      <c r="B10" s="35">
        <v>30</v>
      </c>
      <c r="C10" s="35">
        <v>34</v>
      </c>
      <c r="D10" s="35">
        <v>34</v>
      </c>
      <c r="E10" s="35">
        <v>79</v>
      </c>
      <c r="F10" s="35">
        <v>85</v>
      </c>
      <c r="G10" s="35">
        <v>59</v>
      </c>
      <c r="H10" s="35">
        <v>76</v>
      </c>
      <c r="I10" s="35">
        <v>67</v>
      </c>
      <c r="J10" s="35">
        <v>56</v>
      </c>
      <c r="K10" s="35">
        <v>50</v>
      </c>
      <c r="L10" s="35">
        <v>58</v>
      </c>
      <c r="M10" s="35">
        <v>77</v>
      </c>
      <c r="N10" s="56">
        <v>63</v>
      </c>
      <c r="O10" s="35">
        <v>55</v>
      </c>
      <c r="P10" s="35">
        <v>50</v>
      </c>
      <c r="Q10" s="35">
        <v>87</v>
      </c>
      <c r="R10" s="35">
        <v>69</v>
      </c>
      <c r="S10" s="35">
        <v>106</v>
      </c>
      <c r="T10" s="35">
        <v>102</v>
      </c>
      <c r="U10" s="35">
        <v>98</v>
      </c>
      <c r="V10" s="35">
        <v>126</v>
      </c>
      <c r="W10" s="35">
        <v>111</v>
      </c>
      <c r="X10" s="35">
        <v>122</v>
      </c>
      <c r="Y10" s="35">
        <v>137</v>
      </c>
      <c r="Z10" s="35">
        <v>170</v>
      </c>
      <c r="AA10" s="35">
        <v>134</v>
      </c>
      <c r="AB10" s="35">
        <v>301</v>
      </c>
    </row>
    <row r="11" spans="1:28" x14ac:dyDescent="0.2">
      <c r="A11" s="55">
        <v>8</v>
      </c>
      <c r="B11" s="35">
        <v>30</v>
      </c>
      <c r="C11" s="35">
        <v>61</v>
      </c>
      <c r="D11" s="35">
        <v>90</v>
      </c>
      <c r="E11" s="35">
        <v>76</v>
      </c>
      <c r="F11" s="35">
        <v>87</v>
      </c>
      <c r="G11" s="35">
        <v>82</v>
      </c>
      <c r="H11" s="35">
        <v>61</v>
      </c>
      <c r="I11" s="35">
        <v>67</v>
      </c>
      <c r="J11" s="35">
        <v>69</v>
      </c>
      <c r="K11" s="35">
        <v>69</v>
      </c>
      <c r="L11" s="35">
        <v>69</v>
      </c>
      <c r="M11" s="35">
        <v>76</v>
      </c>
      <c r="N11" s="56">
        <v>52</v>
      </c>
      <c r="O11" s="35">
        <v>46</v>
      </c>
      <c r="P11" s="35">
        <v>65</v>
      </c>
      <c r="Q11" s="35">
        <v>95</v>
      </c>
      <c r="R11" s="35">
        <v>95</v>
      </c>
      <c r="S11" s="35">
        <v>114</v>
      </c>
      <c r="T11" s="35">
        <v>105</v>
      </c>
      <c r="U11" s="35">
        <v>98</v>
      </c>
      <c r="V11" s="35">
        <v>143</v>
      </c>
      <c r="W11" s="35">
        <v>129</v>
      </c>
      <c r="X11" s="35">
        <v>129</v>
      </c>
      <c r="Y11" s="35">
        <v>133</v>
      </c>
      <c r="Z11" s="35">
        <v>173</v>
      </c>
      <c r="AA11" s="35">
        <v>120</v>
      </c>
      <c r="AB11" s="35">
        <v>215</v>
      </c>
    </row>
    <row r="12" spans="1:28" x14ac:dyDescent="0.2">
      <c r="A12" s="55">
        <v>9</v>
      </c>
      <c r="B12" s="35">
        <v>50</v>
      </c>
      <c r="C12" s="35">
        <v>52</v>
      </c>
      <c r="D12" s="35">
        <v>44</v>
      </c>
      <c r="E12" s="35">
        <v>57</v>
      </c>
      <c r="F12" s="35">
        <v>68</v>
      </c>
      <c r="G12" s="35">
        <v>71</v>
      </c>
      <c r="H12" s="35">
        <v>63</v>
      </c>
      <c r="I12" s="35">
        <v>55</v>
      </c>
      <c r="J12" s="35">
        <v>49</v>
      </c>
      <c r="K12" s="35">
        <v>62</v>
      </c>
      <c r="L12" s="35">
        <v>73</v>
      </c>
      <c r="M12" s="35">
        <v>58</v>
      </c>
      <c r="N12" s="56">
        <v>58</v>
      </c>
      <c r="O12" s="35">
        <v>64</v>
      </c>
      <c r="P12" s="35">
        <v>63</v>
      </c>
      <c r="Q12" s="35">
        <v>80</v>
      </c>
      <c r="R12" s="35">
        <v>94</v>
      </c>
      <c r="S12" s="35">
        <v>86</v>
      </c>
      <c r="T12" s="35">
        <v>82</v>
      </c>
      <c r="U12" s="35">
        <v>62</v>
      </c>
      <c r="V12" s="35">
        <v>77</v>
      </c>
      <c r="W12" s="35">
        <v>84</v>
      </c>
      <c r="X12" s="35">
        <v>67</v>
      </c>
      <c r="Y12" s="35">
        <v>66</v>
      </c>
      <c r="Z12" s="35">
        <v>65</v>
      </c>
      <c r="AA12" s="35">
        <v>63</v>
      </c>
      <c r="AB12" s="35">
        <v>127</v>
      </c>
    </row>
    <row r="13" spans="1:28" x14ac:dyDescent="0.2">
      <c r="A13" s="55">
        <v>10</v>
      </c>
      <c r="B13" s="35">
        <v>18</v>
      </c>
      <c r="C13" s="35">
        <v>32</v>
      </c>
      <c r="D13" s="35">
        <v>43</v>
      </c>
      <c r="E13" s="35">
        <v>54</v>
      </c>
      <c r="F13" s="35">
        <v>59</v>
      </c>
      <c r="G13" s="35">
        <v>65</v>
      </c>
      <c r="H13" s="35">
        <v>41</v>
      </c>
      <c r="I13" s="35">
        <v>67</v>
      </c>
      <c r="J13" s="35">
        <v>57</v>
      </c>
      <c r="K13" s="35">
        <v>64</v>
      </c>
      <c r="L13" s="35">
        <v>88</v>
      </c>
      <c r="M13" s="35">
        <v>69</v>
      </c>
      <c r="N13" s="56">
        <v>51</v>
      </c>
      <c r="O13" s="35">
        <v>71</v>
      </c>
      <c r="P13" s="35">
        <v>35</v>
      </c>
      <c r="Q13" s="35">
        <v>95</v>
      </c>
      <c r="R13" s="35">
        <v>79</v>
      </c>
      <c r="S13" s="35">
        <v>89</v>
      </c>
      <c r="T13" s="35">
        <v>91</v>
      </c>
      <c r="U13" s="35">
        <v>64</v>
      </c>
      <c r="V13" s="35">
        <v>63</v>
      </c>
      <c r="W13" s="35">
        <v>69</v>
      </c>
      <c r="X13" s="35">
        <v>47</v>
      </c>
      <c r="Y13" s="35">
        <v>62</v>
      </c>
      <c r="Z13" s="35">
        <v>53</v>
      </c>
      <c r="AA13" s="35">
        <v>65</v>
      </c>
      <c r="AB13" s="35">
        <v>101</v>
      </c>
    </row>
    <row r="14" spans="1:28" x14ac:dyDescent="0.2">
      <c r="A14" s="55">
        <v>11</v>
      </c>
      <c r="B14" s="35">
        <v>41</v>
      </c>
      <c r="C14" s="35">
        <v>58</v>
      </c>
      <c r="D14" s="35">
        <v>66</v>
      </c>
      <c r="E14" s="35">
        <v>90</v>
      </c>
      <c r="F14" s="35">
        <v>97</v>
      </c>
      <c r="G14" s="35">
        <v>105</v>
      </c>
      <c r="H14" s="35">
        <v>92</v>
      </c>
      <c r="I14" s="35">
        <v>121</v>
      </c>
      <c r="J14" s="35">
        <v>97</v>
      </c>
      <c r="K14" s="35">
        <v>99</v>
      </c>
      <c r="L14" s="35">
        <v>96</v>
      </c>
      <c r="M14" s="35">
        <v>122</v>
      </c>
      <c r="N14" s="56">
        <v>100</v>
      </c>
      <c r="O14" s="35">
        <v>61</v>
      </c>
      <c r="P14" s="35">
        <v>62</v>
      </c>
      <c r="Q14" s="35">
        <v>77</v>
      </c>
      <c r="R14" s="35">
        <v>73</v>
      </c>
      <c r="S14" s="35">
        <v>119</v>
      </c>
      <c r="T14" s="35">
        <v>88</v>
      </c>
      <c r="U14" s="35">
        <v>99</v>
      </c>
      <c r="V14" s="35">
        <v>85</v>
      </c>
      <c r="W14" s="35">
        <v>80</v>
      </c>
      <c r="X14" s="35">
        <v>118</v>
      </c>
      <c r="Y14" s="35">
        <v>119</v>
      </c>
      <c r="Z14" s="35">
        <v>121</v>
      </c>
      <c r="AA14" s="35">
        <v>166</v>
      </c>
      <c r="AB14" s="35">
        <v>182</v>
      </c>
    </row>
    <row r="15" spans="1:28" x14ac:dyDescent="0.2">
      <c r="A15" s="55">
        <v>12</v>
      </c>
      <c r="B15" s="35">
        <v>3</v>
      </c>
      <c r="C15" s="35">
        <v>27</v>
      </c>
      <c r="D15" s="35">
        <v>36</v>
      </c>
      <c r="E15" s="35">
        <v>55</v>
      </c>
      <c r="F15" s="35">
        <v>70</v>
      </c>
      <c r="G15" s="35">
        <v>68</v>
      </c>
      <c r="H15" s="35">
        <v>66</v>
      </c>
      <c r="I15" s="35">
        <v>69</v>
      </c>
      <c r="J15" s="35">
        <v>57</v>
      </c>
      <c r="K15" s="35">
        <v>64</v>
      </c>
      <c r="L15" s="35">
        <v>73</v>
      </c>
      <c r="M15" s="35">
        <v>84</v>
      </c>
      <c r="N15" s="56">
        <v>58</v>
      </c>
      <c r="O15" s="35">
        <v>45</v>
      </c>
      <c r="P15" s="35">
        <v>48</v>
      </c>
      <c r="Q15" s="35">
        <v>77</v>
      </c>
      <c r="R15" s="35">
        <v>59</v>
      </c>
      <c r="S15" s="35">
        <v>77</v>
      </c>
      <c r="T15" s="35">
        <v>81</v>
      </c>
      <c r="U15" s="35">
        <v>79</v>
      </c>
      <c r="V15" s="35">
        <v>63</v>
      </c>
      <c r="W15" s="35">
        <v>84</v>
      </c>
      <c r="X15" s="35">
        <v>82</v>
      </c>
      <c r="Y15" s="35">
        <v>100</v>
      </c>
      <c r="Z15" s="35">
        <v>140</v>
      </c>
      <c r="AA15" s="35">
        <v>68</v>
      </c>
      <c r="AB15" s="35">
        <v>118</v>
      </c>
    </row>
    <row r="16" spans="1:28" x14ac:dyDescent="0.2">
      <c r="A16" s="55">
        <v>13</v>
      </c>
      <c r="B16" s="35">
        <v>22</v>
      </c>
      <c r="C16" s="35">
        <v>49</v>
      </c>
      <c r="D16" s="35">
        <v>41</v>
      </c>
      <c r="E16" s="35">
        <v>59</v>
      </c>
      <c r="F16" s="35">
        <v>66</v>
      </c>
      <c r="G16" s="35">
        <v>66</v>
      </c>
      <c r="H16" s="35">
        <v>69</v>
      </c>
      <c r="I16" s="35">
        <v>81</v>
      </c>
      <c r="J16" s="35">
        <v>53</v>
      </c>
      <c r="K16" s="35">
        <v>39</v>
      </c>
      <c r="L16" s="35">
        <v>43</v>
      </c>
      <c r="M16" s="35">
        <v>60</v>
      </c>
      <c r="N16" s="56">
        <v>57</v>
      </c>
      <c r="O16" s="35">
        <v>39</v>
      </c>
      <c r="P16" s="35">
        <v>42</v>
      </c>
      <c r="Q16" s="35">
        <v>59</v>
      </c>
      <c r="R16" s="35">
        <v>78</v>
      </c>
      <c r="S16" s="35">
        <v>64</v>
      </c>
      <c r="T16" s="35">
        <v>64</v>
      </c>
      <c r="U16" s="35">
        <v>85</v>
      </c>
      <c r="V16" s="35">
        <v>108</v>
      </c>
      <c r="W16" s="35">
        <v>133</v>
      </c>
      <c r="X16" s="35">
        <v>124</v>
      </c>
      <c r="Y16" s="35">
        <v>107</v>
      </c>
      <c r="Z16" s="35">
        <v>110</v>
      </c>
      <c r="AA16" s="35">
        <v>85</v>
      </c>
      <c r="AB16" s="35">
        <v>160</v>
      </c>
    </row>
    <row r="17" spans="1:28" x14ac:dyDescent="0.2">
      <c r="A17" s="55">
        <v>14</v>
      </c>
      <c r="B17" s="35">
        <v>26</v>
      </c>
      <c r="C17" s="35">
        <v>30</v>
      </c>
      <c r="D17" s="35">
        <v>49</v>
      </c>
      <c r="E17" s="35">
        <v>58</v>
      </c>
      <c r="F17" s="35">
        <v>64</v>
      </c>
      <c r="G17" s="35">
        <v>69</v>
      </c>
      <c r="H17" s="35">
        <v>63</v>
      </c>
      <c r="I17" s="35">
        <v>64</v>
      </c>
      <c r="J17" s="35">
        <v>51</v>
      </c>
      <c r="K17" s="35">
        <v>58</v>
      </c>
      <c r="L17" s="35">
        <v>56</v>
      </c>
      <c r="M17" s="35">
        <v>53</v>
      </c>
      <c r="N17" s="56">
        <v>50</v>
      </c>
      <c r="O17" s="35">
        <v>38</v>
      </c>
      <c r="P17" s="35">
        <v>50</v>
      </c>
      <c r="Q17" s="35">
        <v>66</v>
      </c>
      <c r="R17" s="35">
        <v>94</v>
      </c>
      <c r="S17" s="35">
        <v>87</v>
      </c>
      <c r="T17" s="35">
        <v>119</v>
      </c>
      <c r="U17" s="35">
        <v>111</v>
      </c>
      <c r="V17" s="35">
        <v>111</v>
      </c>
      <c r="W17" s="35">
        <v>142</v>
      </c>
      <c r="X17" s="35">
        <v>142</v>
      </c>
      <c r="Y17" s="35">
        <v>145</v>
      </c>
      <c r="Z17" s="35">
        <v>150</v>
      </c>
      <c r="AA17" s="35">
        <v>140</v>
      </c>
      <c r="AB17" s="35">
        <v>191</v>
      </c>
    </row>
    <row r="18" spans="1:28" x14ac:dyDescent="0.2">
      <c r="A18" s="55">
        <v>15</v>
      </c>
      <c r="B18" s="35">
        <v>34</v>
      </c>
      <c r="C18" s="35">
        <v>43</v>
      </c>
      <c r="D18" s="35">
        <v>67</v>
      </c>
      <c r="E18" s="35">
        <v>47</v>
      </c>
      <c r="F18" s="35">
        <v>81</v>
      </c>
      <c r="G18" s="35">
        <v>82</v>
      </c>
      <c r="H18" s="35">
        <v>91</v>
      </c>
      <c r="I18" s="35">
        <v>67</v>
      </c>
      <c r="J18" s="35">
        <v>93</v>
      </c>
      <c r="K18" s="35">
        <v>64</v>
      </c>
      <c r="L18" s="35">
        <v>61</v>
      </c>
      <c r="M18" s="35">
        <v>52</v>
      </c>
      <c r="N18" s="56">
        <v>60</v>
      </c>
      <c r="O18" s="35">
        <v>41</v>
      </c>
      <c r="P18" s="35">
        <v>45</v>
      </c>
      <c r="Q18" s="35">
        <v>51</v>
      </c>
      <c r="R18" s="35">
        <v>58</v>
      </c>
      <c r="S18" s="35">
        <v>92</v>
      </c>
      <c r="T18" s="35">
        <v>95</v>
      </c>
      <c r="U18" s="35">
        <v>71</v>
      </c>
      <c r="V18" s="35">
        <v>81</v>
      </c>
      <c r="W18" s="35">
        <v>90</v>
      </c>
      <c r="X18" s="35">
        <v>88</v>
      </c>
      <c r="Y18" s="35">
        <v>84</v>
      </c>
      <c r="Z18" s="35">
        <v>91</v>
      </c>
      <c r="AA18" s="35">
        <v>59</v>
      </c>
      <c r="AB18" s="35">
        <v>83</v>
      </c>
    </row>
    <row r="19" spans="1:28" x14ac:dyDescent="0.2">
      <c r="A19" s="55">
        <v>16</v>
      </c>
      <c r="B19" s="35">
        <v>19</v>
      </c>
      <c r="C19" s="35">
        <v>40</v>
      </c>
      <c r="D19" s="35">
        <v>32</v>
      </c>
      <c r="E19" s="35">
        <v>45</v>
      </c>
      <c r="F19" s="35">
        <v>63</v>
      </c>
      <c r="G19" s="35">
        <v>59</v>
      </c>
      <c r="H19" s="35">
        <v>72</v>
      </c>
      <c r="I19" s="35">
        <v>70</v>
      </c>
      <c r="J19" s="35">
        <v>51</v>
      </c>
      <c r="K19" s="35">
        <v>68</v>
      </c>
      <c r="L19" s="35">
        <v>79</v>
      </c>
      <c r="M19" s="35">
        <v>77</v>
      </c>
      <c r="N19" s="56">
        <v>59</v>
      </c>
      <c r="O19" s="35">
        <v>72</v>
      </c>
      <c r="P19" s="35">
        <v>56</v>
      </c>
      <c r="Q19" s="35">
        <v>120</v>
      </c>
      <c r="R19" s="35">
        <v>106</v>
      </c>
      <c r="S19" s="35">
        <v>110</v>
      </c>
      <c r="T19" s="35">
        <v>95</v>
      </c>
      <c r="U19" s="35">
        <v>97</v>
      </c>
      <c r="V19" s="35">
        <v>94</v>
      </c>
      <c r="W19" s="35">
        <v>134</v>
      </c>
      <c r="X19" s="35">
        <v>107</v>
      </c>
      <c r="Y19" s="35">
        <v>151</v>
      </c>
      <c r="Z19" s="35">
        <v>138</v>
      </c>
      <c r="AA19" s="35">
        <v>103</v>
      </c>
      <c r="AB19" s="35">
        <v>165</v>
      </c>
    </row>
    <row r="20" spans="1:28" x14ac:dyDescent="0.2">
      <c r="A20" s="55">
        <v>17</v>
      </c>
      <c r="B20" s="35">
        <v>33</v>
      </c>
      <c r="C20" s="35">
        <v>44</v>
      </c>
      <c r="D20" s="35">
        <v>57</v>
      </c>
      <c r="E20" s="35">
        <v>65</v>
      </c>
      <c r="F20" s="35">
        <v>81</v>
      </c>
      <c r="G20" s="35">
        <v>82</v>
      </c>
      <c r="H20" s="35">
        <v>64</v>
      </c>
      <c r="I20" s="35">
        <v>72</v>
      </c>
      <c r="J20" s="35">
        <v>70</v>
      </c>
      <c r="K20" s="35">
        <v>72</v>
      </c>
      <c r="L20" s="35">
        <v>70</v>
      </c>
      <c r="M20" s="35">
        <v>44</v>
      </c>
      <c r="N20" s="56">
        <v>38</v>
      </c>
      <c r="O20" s="35">
        <v>35</v>
      </c>
      <c r="P20" s="35">
        <v>53</v>
      </c>
      <c r="Q20" s="35">
        <v>83</v>
      </c>
      <c r="R20" s="35">
        <v>131</v>
      </c>
      <c r="S20" s="35">
        <v>95</v>
      </c>
      <c r="T20" s="35">
        <v>90</v>
      </c>
      <c r="U20" s="35">
        <v>89</v>
      </c>
      <c r="V20" s="35">
        <v>120</v>
      </c>
      <c r="W20" s="35">
        <v>135</v>
      </c>
      <c r="X20" s="35">
        <v>134</v>
      </c>
      <c r="Y20" s="35">
        <v>145</v>
      </c>
      <c r="Z20" s="35">
        <v>133</v>
      </c>
      <c r="AA20" s="35">
        <v>81</v>
      </c>
      <c r="AB20" s="35">
        <v>126</v>
      </c>
    </row>
    <row r="21" spans="1:28" x14ac:dyDescent="0.2">
      <c r="A21" s="55">
        <v>18</v>
      </c>
      <c r="B21" s="35">
        <v>35</v>
      </c>
      <c r="C21" s="35">
        <v>68</v>
      </c>
      <c r="D21" s="35">
        <v>83</v>
      </c>
      <c r="E21" s="35">
        <v>102</v>
      </c>
      <c r="F21" s="35">
        <v>141</v>
      </c>
      <c r="G21" s="35">
        <v>116</v>
      </c>
      <c r="H21" s="35">
        <v>121</v>
      </c>
      <c r="I21" s="35">
        <v>112</v>
      </c>
      <c r="J21" s="35">
        <v>98</v>
      </c>
      <c r="K21" s="35">
        <v>94</v>
      </c>
      <c r="L21" s="35">
        <v>112</v>
      </c>
      <c r="M21" s="35">
        <v>72</v>
      </c>
      <c r="N21" s="56">
        <v>73</v>
      </c>
      <c r="O21" s="35">
        <v>45</v>
      </c>
      <c r="P21" s="35">
        <v>55</v>
      </c>
      <c r="Q21" s="35">
        <v>74</v>
      </c>
      <c r="R21" s="35">
        <v>95</v>
      </c>
      <c r="S21" s="35">
        <v>96</v>
      </c>
      <c r="T21" s="35">
        <v>80</v>
      </c>
      <c r="U21" s="35">
        <v>92</v>
      </c>
      <c r="V21" s="35">
        <v>96</v>
      </c>
      <c r="W21" s="35">
        <v>105</v>
      </c>
      <c r="X21" s="35">
        <v>142</v>
      </c>
      <c r="Y21" s="35">
        <v>129</v>
      </c>
      <c r="Z21" s="35">
        <v>164</v>
      </c>
      <c r="AA21" s="35">
        <v>152</v>
      </c>
      <c r="AB21" s="35">
        <v>199</v>
      </c>
    </row>
    <row r="22" spans="1:28" x14ac:dyDescent="0.2">
      <c r="A22" s="55">
        <v>19</v>
      </c>
      <c r="B22" s="35">
        <v>51</v>
      </c>
      <c r="C22" s="35">
        <v>64</v>
      </c>
      <c r="D22" s="35">
        <v>55</v>
      </c>
      <c r="E22" s="35">
        <v>70</v>
      </c>
      <c r="F22" s="35">
        <v>83</v>
      </c>
      <c r="G22" s="35">
        <v>94</v>
      </c>
      <c r="H22" s="35">
        <v>68</v>
      </c>
      <c r="I22" s="35">
        <v>101</v>
      </c>
      <c r="J22" s="35">
        <v>72</v>
      </c>
      <c r="K22" s="35">
        <v>71</v>
      </c>
      <c r="L22" s="35">
        <v>84</v>
      </c>
      <c r="M22" s="35">
        <v>57</v>
      </c>
      <c r="N22" s="56">
        <v>31</v>
      </c>
      <c r="O22" s="35">
        <v>48</v>
      </c>
      <c r="P22" s="35">
        <v>59</v>
      </c>
      <c r="Q22" s="35">
        <v>62</v>
      </c>
      <c r="R22" s="35">
        <v>64</v>
      </c>
      <c r="S22" s="35">
        <v>51</v>
      </c>
      <c r="T22" s="35">
        <v>66</v>
      </c>
      <c r="U22" s="35">
        <v>57</v>
      </c>
      <c r="V22" s="35">
        <v>80</v>
      </c>
      <c r="W22" s="35">
        <v>78</v>
      </c>
      <c r="X22" s="35">
        <v>75</v>
      </c>
      <c r="Y22" s="35">
        <v>100</v>
      </c>
      <c r="Z22" s="35">
        <v>92</v>
      </c>
      <c r="AA22" s="35">
        <v>46</v>
      </c>
      <c r="AB22" s="35">
        <v>85</v>
      </c>
    </row>
    <row r="23" spans="1:28" x14ac:dyDescent="0.2">
      <c r="A23" s="55">
        <v>20</v>
      </c>
      <c r="B23" s="35"/>
      <c r="C23" s="35"/>
      <c r="D23" s="35"/>
      <c r="E23" s="35"/>
      <c r="F23" s="35"/>
      <c r="G23" s="35"/>
      <c r="H23" s="35"/>
      <c r="I23" s="35"/>
      <c r="J23" s="35">
        <v>26</v>
      </c>
      <c r="K23" s="35">
        <v>116</v>
      </c>
      <c r="L23" s="35">
        <v>148</v>
      </c>
      <c r="M23" s="35">
        <v>117</v>
      </c>
      <c r="N23" s="56">
        <v>108</v>
      </c>
      <c r="O23" s="35">
        <v>140</v>
      </c>
      <c r="P23" s="35">
        <v>136</v>
      </c>
      <c r="Q23" s="35">
        <v>170</v>
      </c>
      <c r="R23" s="35">
        <v>125</v>
      </c>
      <c r="S23" s="35">
        <v>126</v>
      </c>
      <c r="T23" s="35">
        <v>150</v>
      </c>
      <c r="U23" s="35">
        <v>116</v>
      </c>
      <c r="V23" s="35">
        <v>181</v>
      </c>
      <c r="W23" s="35">
        <v>200</v>
      </c>
      <c r="X23" s="35">
        <v>228</v>
      </c>
      <c r="Y23" s="35">
        <v>209</v>
      </c>
      <c r="Z23" s="35">
        <v>259</v>
      </c>
      <c r="AA23" s="35">
        <v>269</v>
      </c>
      <c r="AB23" s="35">
        <v>468</v>
      </c>
    </row>
    <row r="24" spans="1:28" x14ac:dyDescent="0.2">
      <c r="A24" s="55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56"/>
      <c r="O24" s="35"/>
      <c r="P24" s="35"/>
      <c r="Q24" s="35"/>
      <c r="R24" s="35"/>
      <c r="S24" s="35"/>
      <c r="T24" s="35"/>
      <c r="U24" s="35">
        <v>17</v>
      </c>
      <c r="V24" s="35">
        <v>20</v>
      </c>
      <c r="W24" s="35">
        <v>30</v>
      </c>
      <c r="X24" s="35">
        <v>35</v>
      </c>
      <c r="Y24" s="35">
        <v>42</v>
      </c>
      <c r="Z24" s="35">
        <v>59</v>
      </c>
      <c r="AA24" s="35">
        <v>36</v>
      </c>
      <c r="AB24" s="35">
        <v>68</v>
      </c>
    </row>
    <row r="25" spans="1:28" x14ac:dyDescent="0.2">
      <c r="A25" s="55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56"/>
      <c r="O25" s="35"/>
      <c r="P25" s="35"/>
      <c r="Q25" s="35"/>
      <c r="R25" s="35"/>
      <c r="S25" s="35"/>
      <c r="T25" s="35"/>
      <c r="U25" s="35">
        <v>18</v>
      </c>
      <c r="V25" s="35">
        <v>38</v>
      </c>
      <c r="W25" s="35">
        <v>45</v>
      </c>
      <c r="X25" s="35">
        <v>84</v>
      </c>
      <c r="Y25" s="35">
        <v>87</v>
      </c>
      <c r="Z25" s="35">
        <v>94</v>
      </c>
      <c r="AA25" s="35">
        <v>87</v>
      </c>
      <c r="AB25" s="35">
        <v>133</v>
      </c>
    </row>
    <row r="26" spans="1:28" ht="13.5" thickBot="1" x14ac:dyDescent="0.25">
      <c r="A26" s="53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34</v>
      </c>
      <c r="V26" s="37">
        <v>27</v>
      </c>
      <c r="W26" s="37">
        <v>17</v>
      </c>
      <c r="X26" s="37">
        <v>33</v>
      </c>
      <c r="Y26" s="37">
        <v>53</v>
      </c>
      <c r="Z26" s="37">
        <v>34</v>
      </c>
      <c r="AA26" s="37">
        <v>39</v>
      </c>
      <c r="AB26" s="37">
        <v>63</v>
      </c>
    </row>
  </sheetData>
  <mergeCells count="1">
    <mergeCell ref="A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zoomScale="80" zoomScaleNormal="80" workbookViewId="0">
      <selection activeCell="S54" sqref="S54"/>
    </sheetView>
  </sheetViews>
  <sheetFormatPr defaultRowHeight="12.75" x14ac:dyDescent="0.2"/>
  <cols>
    <col min="1" max="1" width="28.42578125" style="4" customWidth="1"/>
    <col min="2" max="16" width="8.140625" style="12" customWidth="1"/>
    <col min="17" max="17" width="8.140625" style="2" customWidth="1"/>
    <col min="18" max="22" width="8.140625" style="12" customWidth="1"/>
    <col min="23" max="23" width="9.140625" style="12"/>
    <col min="24" max="16384" width="9.140625" style="4"/>
  </cols>
  <sheetData>
    <row r="1" spans="1:28" ht="15.75" thickBot="1" x14ac:dyDescent="0.3">
      <c r="A1" s="275" t="s">
        <v>180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/>
      <c r="M1"/>
    </row>
    <row r="2" spans="1:28" ht="13.5" thickBot="1" x14ac:dyDescent="0.25">
      <c r="A2" s="49"/>
      <c r="B2" s="50">
        <v>1992</v>
      </c>
      <c r="C2" s="50">
        <v>1993</v>
      </c>
      <c r="D2" s="50">
        <v>1994</v>
      </c>
      <c r="E2" s="50">
        <v>1995</v>
      </c>
      <c r="F2" s="50">
        <v>1996</v>
      </c>
      <c r="G2" s="50">
        <v>1997</v>
      </c>
      <c r="H2" s="51">
        <v>1998</v>
      </c>
      <c r="I2" s="54">
        <v>1999</v>
      </c>
      <c r="J2" s="54">
        <v>2000</v>
      </c>
      <c r="K2" s="54">
        <v>2001</v>
      </c>
      <c r="L2" s="54">
        <v>2002</v>
      </c>
      <c r="M2" s="54">
        <v>2003</v>
      </c>
      <c r="N2" s="52">
        <v>2004</v>
      </c>
      <c r="O2" s="50">
        <v>2005</v>
      </c>
      <c r="P2" s="50">
        <v>2006</v>
      </c>
      <c r="Q2" s="50">
        <v>2007</v>
      </c>
      <c r="R2" s="50">
        <v>2008</v>
      </c>
      <c r="S2" s="50">
        <v>2009</v>
      </c>
      <c r="T2" s="51">
        <v>2010</v>
      </c>
      <c r="U2" s="54">
        <v>2011</v>
      </c>
      <c r="V2" s="54">
        <v>2012</v>
      </c>
      <c r="W2" s="57">
        <v>2013</v>
      </c>
      <c r="X2" s="54">
        <v>2014</v>
      </c>
      <c r="Y2" s="54">
        <v>2015</v>
      </c>
      <c r="Z2" s="54">
        <v>2016</v>
      </c>
      <c r="AA2" s="54">
        <v>2017</v>
      </c>
      <c r="AB2" s="54">
        <v>2018</v>
      </c>
    </row>
    <row r="3" spans="1:28" s="10" customFormat="1" x14ac:dyDescent="0.2">
      <c r="A3" s="55" t="s">
        <v>1</v>
      </c>
      <c r="B3" s="34">
        <v>734</v>
      </c>
      <c r="C3" s="34">
        <v>1081</v>
      </c>
      <c r="D3" s="34">
        <v>1265</v>
      </c>
      <c r="E3" s="34">
        <v>1497</v>
      </c>
      <c r="F3" s="34">
        <v>1862</v>
      </c>
      <c r="G3" s="34">
        <v>1836</v>
      </c>
      <c r="H3" s="34">
        <v>1791</v>
      </c>
      <c r="I3" s="34">
        <v>2001</v>
      </c>
      <c r="J3" s="34">
        <v>1816</v>
      </c>
      <c r="K3" s="34">
        <v>1785</v>
      </c>
      <c r="L3" s="34">
        <v>1860</v>
      </c>
      <c r="M3" s="34">
        <v>1663</v>
      </c>
      <c r="N3" s="59">
        <v>1404</v>
      </c>
      <c r="O3" s="58">
        <v>1319</v>
      </c>
      <c r="P3" s="58">
        <v>1389</v>
      </c>
      <c r="Q3" s="58">
        <v>1812</v>
      </c>
      <c r="R3" s="35">
        <v>1868</v>
      </c>
      <c r="S3" s="35">
        <v>2043</v>
      </c>
      <c r="T3" s="35">
        <v>1938</v>
      </c>
      <c r="U3" s="35">
        <v>2009</v>
      </c>
      <c r="V3" s="35">
        <v>2372</v>
      </c>
      <c r="W3" s="35">
        <v>2521</v>
      </c>
      <c r="X3" s="35">
        <v>2775</v>
      </c>
      <c r="Y3" s="35">
        <v>2951</v>
      </c>
      <c r="Z3" s="35">
        <v>3137</v>
      </c>
      <c r="AA3" s="35">
        <v>3204</v>
      </c>
      <c r="AB3" s="35">
        <v>4501</v>
      </c>
    </row>
    <row r="4" spans="1:28" x14ac:dyDescent="0.2">
      <c r="A4" s="55" t="s">
        <v>181</v>
      </c>
      <c r="B4" s="34">
        <v>16</v>
      </c>
      <c r="C4" s="34">
        <v>29</v>
      </c>
      <c r="D4" s="34">
        <v>38</v>
      </c>
      <c r="E4" s="34">
        <v>46</v>
      </c>
      <c r="F4" s="34">
        <v>58</v>
      </c>
      <c r="G4" s="34">
        <v>64</v>
      </c>
      <c r="H4" s="34">
        <v>32</v>
      </c>
      <c r="I4" s="34">
        <v>24</v>
      </c>
      <c r="J4" s="34">
        <v>55</v>
      </c>
      <c r="K4" s="34">
        <v>83</v>
      </c>
      <c r="L4" s="34">
        <v>146</v>
      </c>
      <c r="M4" s="34">
        <v>140</v>
      </c>
      <c r="N4" s="27">
        <v>172</v>
      </c>
      <c r="O4" s="22">
        <v>206</v>
      </c>
      <c r="P4" s="22">
        <v>175</v>
      </c>
      <c r="Q4" s="22">
        <v>115</v>
      </c>
      <c r="R4" s="35">
        <v>88</v>
      </c>
      <c r="S4" s="35">
        <v>49</v>
      </c>
      <c r="T4" s="35">
        <v>101</v>
      </c>
      <c r="U4" s="35">
        <v>41</v>
      </c>
      <c r="V4" s="35">
        <v>38</v>
      </c>
      <c r="W4" s="35">
        <v>31</v>
      </c>
      <c r="X4" s="35">
        <v>27</v>
      </c>
      <c r="Y4" s="35">
        <v>12</v>
      </c>
      <c r="Z4" s="35">
        <v>8</v>
      </c>
      <c r="AA4" s="35">
        <v>64</v>
      </c>
      <c r="AB4" s="35">
        <v>46</v>
      </c>
    </row>
    <row r="5" spans="1:28" x14ac:dyDescent="0.2">
      <c r="A5" s="55" t="s">
        <v>182</v>
      </c>
      <c r="B5" s="34">
        <v>9</v>
      </c>
      <c r="C5" s="34">
        <v>19</v>
      </c>
      <c r="D5" s="34">
        <v>10</v>
      </c>
      <c r="E5" s="34">
        <v>13</v>
      </c>
      <c r="F5" s="34">
        <v>6</v>
      </c>
      <c r="G5" s="34">
        <v>13</v>
      </c>
      <c r="H5" s="34">
        <v>16</v>
      </c>
      <c r="I5" s="34">
        <v>19</v>
      </c>
      <c r="J5" s="34">
        <v>18</v>
      </c>
      <c r="K5" s="34">
        <v>11</v>
      </c>
      <c r="L5" s="34">
        <v>16</v>
      </c>
      <c r="M5" s="34">
        <v>33</v>
      </c>
      <c r="N5" s="27">
        <v>15</v>
      </c>
      <c r="O5" s="22">
        <v>21</v>
      </c>
      <c r="P5" s="22">
        <v>23</v>
      </c>
      <c r="Q5" s="22">
        <v>23</v>
      </c>
      <c r="R5" s="35">
        <v>11</v>
      </c>
      <c r="S5" s="35">
        <v>12</v>
      </c>
      <c r="T5" s="35">
        <v>16</v>
      </c>
      <c r="U5" s="35">
        <v>21</v>
      </c>
      <c r="V5" s="35">
        <v>15</v>
      </c>
      <c r="W5" s="35">
        <v>17</v>
      </c>
      <c r="X5" s="35">
        <v>9</v>
      </c>
      <c r="Y5" s="35">
        <v>13</v>
      </c>
      <c r="Z5" s="35">
        <v>15</v>
      </c>
      <c r="AA5" s="35">
        <v>20</v>
      </c>
      <c r="AB5" s="35">
        <v>14</v>
      </c>
    </row>
    <row r="6" spans="1:28" x14ac:dyDescent="0.2">
      <c r="A6" s="55" t="s">
        <v>183</v>
      </c>
      <c r="B6" s="34">
        <v>26</v>
      </c>
      <c r="C6" s="34">
        <v>22</v>
      </c>
      <c r="D6" s="34">
        <v>30</v>
      </c>
      <c r="E6" s="34">
        <v>20</v>
      </c>
      <c r="F6" s="34">
        <v>32</v>
      </c>
      <c r="G6" s="34">
        <v>26</v>
      </c>
      <c r="H6" s="34">
        <v>19</v>
      </c>
      <c r="I6" s="34">
        <v>29</v>
      </c>
      <c r="J6" s="34">
        <v>36</v>
      </c>
      <c r="K6" s="34">
        <v>19</v>
      </c>
      <c r="L6" s="34">
        <v>25</v>
      </c>
      <c r="M6" s="34">
        <v>30</v>
      </c>
      <c r="N6" s="27">
        <v>17</v>
      </c>
      <c r="O6" s="22">
        <v>24</v>
      </c>
      <c r="P6" s="22">
        <v>17</v>
      </c>
      <c r="Q6" s="22">
        <v>25</v>
      </c>
      <c r="R6" s="35">
        <v>19</v>
      </c>
      <c r="S6" s="35">
        <v>28</v>
      </c>
      <c r="T6" s="35">
        <v>22</v>
      </c>
      <c r="U6" s="35">
        <v>32</v>
      </c>
      <c r="V6" s="35">
        <v>20</v>
      </c>
      <c r="W6" s="35">
        <v>21</v>
      </c>
      <c r="X6" s="35">
        <v>15</v>
      </c>
      <c r="Y6" s="35">
        <v>20</v>
      </c>
      <c r="Z6" s="35">
        <v>17</v>
      </c>
      <c r="AA6" s="35">
        <v>26</v>
      </c>
      <c r="AB6" s="35">
        <v>43</v>
      </c>
    </row>
    <row r="7" spans="1:28" x14ac:dyDescent="0.2">
      <c r="A7" s="55" t="s">
        <v>184</v>
      </c>
      <c r="B7" s="34">
        <v>27</v>
      </c>
      <c r="C7" s="34">
        <v>30</v>
      </c>
      <c r="D7" s="34">
        <v>49</v>
      </c>
      <c r="E7" s="34">
        <v>61</v>
      </c>
      <c r="F7" s="34">
        <v>70</v>
      </c>
      <c r="G7" s="34">
        <v>51</v>
      </c>
      <c r="H7" s="34">
        <v>49</v>
      </c>
      <c r="I7" s="34">
        <v>83</v>
      </c>
      <c r="J7" s="34">
        <v>98</v>
      </c>
      <c r="K7" s="34">
        <v>138</v>
      </c>
      <c r="L7" s="34">
        <v>173</v>
      </c>
      <c r="M7" s="34">
        <v>141</v>
      </c>
      <c r="N7" s="27">
        <v>148</v>
      </c>
      <c r="O7" s="22">
        <v>146</v>
      </c>
      <c r="P7" s="22">
        <v>103</v>
      </c>
      <c r="Q7" s="22">
        <v>122</v>
      </c>
      <c r="R7" s="35">
        <v>174</v>
      </c>
      <c r="S7" s="35">
        <v>137</v>
      </c>
      <c r="T7" s="35">
        <v>115</v>
      </c>
      <c r="U7" s="35">
        <v>111</v>
      </c>
      <c r="V7" s="35">
        <v>99</v>
      </c>
      <c r="W7" s="35">
        <v>101</v>
      </c>
      <c r="X7" s="35">
        <v>87</v>
      </c>
      <c r="Y7" s="35">
        <v>74</v>
      </c>
      <c r="Z7" s="35">
        <v>76</v>
      </c>
      <c r="AA7" s="35">
        <v>206</v>
      </c>
      <c r="AB7" s="35">
        <v>272</v>
      </c>
    </row>
    <row r="8" spans="1:28" ht="27" customHeight="1" x14ac:dyDescent="0.2">
      <c r="A8" s="55" t="s">
        <v>244</v>
      </c>
      <c r="B8" s="34">
        <v>57</v>
      </c>
      <c r="C8" s="34">
        <v>42</v>
      </c>
      <c r="D8" s="34">
        <v>53</v>
      </c>
      <c r="E8" s="34">
        <v>59</v>
      </c>
      <c r="F8" s="34">
        <v>107</v>
      </c>
      <c r="G8" s="34">
        <v>99</v>
      </c>
      <c r="H8" s="34">
        <v>132</v>
      </c>
      <c r="I8" s="34">
        <v>214</v>
      </c>
      <c r="J8" s="34">
        <v>166</v>
      </c>
      <c r="K8" s="34">
        <v>217</v>
      </c>
      <c r="L8" s="34">
        <v>160</v>
      </c>
      <c r="M8" s="34">
        <v>70</v>
      </c>
      <c r="N8" s="27">
        <v>57</v>
      </c>
      <c r="O8" s="22">
        <v>54</v>
      </c>
      <c r="P8" s="22">
        <v>77</v>
      </c>
      <c r="Q8" s="22">
        <v>90</v>
      </c>
      <c r="R8" s="35">
        <v>163</v>
      </c>
      <c r="S8" s="35">
        <v>177</v>
      </c>
      <c r="T8" s="35">
        <v>209</v>
      </c>
      <c r="U8" s="35">
        <v>239</v>
      </c>
      <c r="V8" s="35">
        <v>163</v>
      </c>
      <c r="W8" s="35">
        <v>208</v>
      </c>
      <c r="X8" s="35">
        <v>250</v>
      </c>
      <c r="Y8" s="35">
        <v>240</v>
      </c>
      <c r="Z8" s="35">
        <v>265</v>
      </c>
      <c r="AA8" s="35">
        <v>131</v>
      </c>
      <c r="AB8" s="35">
        <v>9</v>
      </c>
    </row>
    <row r="9" spans="1:28" x14ac:dyDescent="0.2">
      <c r="A9" s="55" t="s">
        <v>185</v>
      </c>
      <c r="B9" s="34">
        <v>51</v>
      </c>
      <c r="C9" s="34">
        <v>75</v>
      </c>
      <c r="D9" s="34">
        <v>100</v>
      </c>
      <c r="E9" s="34">
        <v>120</v>
      </c>
      <c r="F9" s="34">
        <v>184</v>
      </c>
      <c r="G9" s="34">
        <v>154</v>
      </c>
      <c r="H9" s="34">
        <v>134</v>
      </c>
      <c r="I9" s="34">
        <v>133</v>
      </c>
      <c r="J9" s="34">
        <v>115</v>
      </c>
      <c r="K9" s="34">
        <v>119</v>
      </c>
      <c r="L9" s="34">
        <v>101</v>
      </c>
      <c r="M9" s="34">
        <v>185</v>
      </c>
      <c r="N9" s="27">
        <v>185</v>
      </c>
      <c r="O9" s="22">
        <v>199</v>
      </c>
      <c r="P9" s="22">
        <v>281</v>
      </c>
      <c r="Q9" s="22">
        <v>358</v>
      </c>
      <c r="R9" s="35">
        <v>377</v>
      </c>
      <c r="S9" s="35">
        <v>484</v>
      </c>
      <c r="T9" s="35">
        <v>436</v>
      </c>
      <c r="U9" s="35">
        <v>556</v>
      </c>
      <c r="V9" s="35">
        <v>667</v>
      </c>
      <c r="W9" s="35">
        <v>770</v>
      </c>
      <c r="X9" s="35">
        <v>759</v>
      </c>
      <c r="Y9" s="35">
        <v>913</v>
      </c>
      <c r="Z9" s="35">
        <v>865</v>
      </c>
      <c r="AA9" s="35">
        <v>985</v>
      </c>
      <c r="AB9" s="35">
        <v>1023</v>
      </c>
    </row>
    <row r="10" spans="1:28" x14ac:dyDescent="0.2">
      <c r="A10" s="55" t="s">
        <v>240</v>
      </c>
      <c r="B10" s="34">
        <v>395</v>
      </c>
      <c r="C10" s="34">
        <v>664</v>
      </c>
      <c r="D10" s="34">
        <v>720</v>
      </c>
      <c r="E10" s="34">
        <v>855</v>
      </c>
      <c r="F10" s="34">
        <v>956</v>
      </c>
      <c r="G10" s="34">
        <v>904</v>
      </c>
      <c r="H10" s="34">
        <v>869</v>
      </c>
      <c r="I10" s="34">
        <v>831</v>
      </c>
      <c r="J10" s="34">
        <v>731</v>
      </c>
      <c r="K10" s="34">
        <v>691</v>
      </c>
      <c r="L10" s="34">
        <v>740</v>
      </c>
      <c r="M10" s="34">
        <v>665</v>
      </c>
      <c r="N10" s="27">
        <v>477</v>
      </c>
      <c r="O10" s="22">
        <v>323</v>
      </c>
      <c r="P10" s="22">
        <v>345</v>
      </c>
      <c r="Q10" s="22">
        <v>571</v>
      </c>
      <c r="R10" s="35">
        <v>606</v>
      </c>
      <c r="S10" s="35">
        <v>701</v>
      </c>
      <c r="T10" s="35">
        <v>553</v>
      </c>
      <c r="U10" s="35">
        <v>517</v>
      </c>
      <c r="V10" s="35">
        <v>647</v>
      </c>
      <c r="W10" s="35">
        <v>637</v>
      </c>
      <c r="X10" s="35">
        <v>695</v>
      </c>
      <c r="Y10" s="35">
        <v>545</v>
      </c>
      <c r="Z10" s="35">
        <v>850</v>
      </c>
      <c r="AA10" s="35">
        <v>829</v>
      </c>
      <c r="AB10" s="35">
        <v>1465</v>
      </c>
    </row>
    <row r="11" spans="1:28" x14ac:dyDescent="0.2">
      <c r="A11" s="55" t="s">
        <v>186</v>
      </c>
      <c r="B11" s="34">
        <v>18</v>
      </c>
      <c r="C11" s="34">
        <v>37</v>
      </c>
      <c r="D11" s="34">
        <v>26</v>
      </c>
      <c r="E11" s="34">
        <v>31</v>
      </c>
      <c r="F11" s="34">
        <v>41</v>
      </c>
      <c r="G11" s="34">
        <v>56</v>
      </c>
      <c r="H11" s="34">
        <v>45</v>
      </c>
      <c r="I11" s="34">
        <v>59</v>
      </c>
      <c r="J11" s="34">
        <v>59</v>
      </c>
      <c r="K11" s="34">
        <v>54</v>
      </c>
      <c r="L11" s="34">
        <v>84</v>
      </c>
      <c r="M11" s="34">
        <v>54</v>
      </c>
      <c r="N11" s="27">
        <v>54</v>
      </c>
      <c r="O11" s="22">
        <v>74</v>
      </c>
      <c r="P11" s="22">
        <v>78</v>
      </c>
      <c r="Q11" s="22">
        <v>189</v>
      </c>
      <c r="R11" s="35">
        <v>90</v>
      </c>
      <c r="S11" s="35">
        <v>37</v>
      </c>
      <c r="T11" s="35">
        <v>19</v>
      </c>
      <c r="U11" s="35">
        <v>19</v>
      </c>
      <c r="V11" s="35">
        <v>37</v>
      </c>
      <c r="W11" s="35">
        <v>46</v>
      </c>
      <c r="X11" s="35">
        <v>42</v>
      </c>
      <c r="Y11" s="35">
        <v>38</v>
      </c>
      <c r="Z11" s="35">
        <v>55</v>
      </c>
      <c r="AA11" s="35">
        <v>9</v>
      </c>
      <c r="AB11" s="35" t="s">
        <v>237</v>
      </c>
    </row>
    <row r="12" spans="1:28" x14ac:dyDescent="0.2">
      <c r="A12" s="55" t="s">
        <v>187</v>
      </c>
      <c r="B12" s="34">
        <v>47</v>
      </c>
      <c r="C12" s="34">
        <v>54</v>
      </c>
      <c r="D12" s="34">
        <v>83</v>
      </c>
      <c r="E12" s="34">
        <v>89</v>
      </c>
      <c r="F12" s="34">
        <v>147</v>
      </c>
      <c r="G12" s="34">
        <v>201</v>
      </c>
      <c r="H12" s="34">
        <v>182</v>
      </c>
      <c r="I12" s="34">
        <v>211</v>
      </c>
      <c r="J12" s="34">
        <v>162</v>
      </c>
      <c r="K12" s="34">
        <v>149</v>
      </c>
      <c r="L12" s="34">
        <v>161</v>
      </c>
      <c r="M12" s="34">
        <v>114</v>
      </c>
      <c r="N12" s="27">
        <v>97</v>
      </c>
      <c r="O12" s="22">
        <v>91</v>
      </c>
      <c r="P12" s="22">
        <v>91</v>
      </c>
      <c r="Q12" s="22">
        <v>104</v>
      </c>
      <c r="R12" s="35">
        <v>128</v>
      </c>
      <c r="S12" s="35">
        <v>147</v>
      </c>
      <c r="T12" s="35">
        <v>147</v>
      </c>
      <c r="U12" s="35">
        <v>113</v>
      </c>
      <c r="V12" s="35">
        <v>268</v>
      </c>
      <c r="W12" s="35">
        <v>242</v>
      </c>
      <c r="X12" s="35">
        <v>372</v>
      </c>
      <c r="Y12" s="35">
        <v>418</v>
      </c>
      <c r="Z12" s="35">
        <v>484</v>
      </c>
      <c r="AA12" s="35">
        <v>511</v>
      </c>
      <c r="AB12" s="35">
        <v>1047</v>
      </c>
    </row>
    <row r="13" spans="1:28" ht="13.5" thickBot="1" x14ac:dyDescent="0.25">
      <c r="A13" s="53" t="s">
        <v>2</v>
      </c>
      <c r="B13" s="47">
        <v>88</v>
      </c>
      <c r="C13" s="47">
        <v>109</v>
      </c>
      <c r="D13" s="47">
        <v>156</v>
      </c>
      <c r="E13" s="47">
        <v>203</v>
      </c>
      <c r="F13" s="47">
        <v>261</v>
      </c>
      <c r="G13" s="47">
        <v>268</v>
      </c>
      <c r="H13" s="47">
        <v>313</v>
      </c>
      <c r="I13" s="47">
        <v>398</v>
      </c>
      <c r="J13" s="47">
        <v>376</v>
      </c>
      <c r="K13" s="47">
        <v>304</v>
      </c>
      <c r="L13" s="47">
        <v>254</v>
      </c>
      <c r="M13" s="47">
        <v>231</v>
      </c>
      <c r="N13" s="31">
        <v>182</v>
      </c>
      <c r="O13" s="31">
        <v>181</v>
      </c>
      <c r="P13" s="31">
        <v>199</v>
      </c>
      <c r="Q13" s="31">
        <v>215</v>
      </c>
      <c r="R13" s="37">
        <v>212</v>
      </c>
      <c r="S13" s="37">
        <v>108</v>
      </c>
      <c r="T13" s="37">
        <v>126</v>
      </c>
      <c r="U13" s="37">
        <v>145</v>
      </c>
      <c r="V13" s="37">
        <v>230</v>
      </c>
      <c r="W13" s="37">
        <v>227</v>
      </c>
      <c r="X13" s="37">
        <v>319</v>
      </c>
      <c r="Y13" s="37">
        <v>553</v>
      </c>
      <c r="Z13" s="37">
        <v>502</v>
      </c>
      <c r="AA13" s="37">
        <v>423</v>
      </c>
      <c r="AB13" s="37">
        <v>582</v>
      </c>
    </row>
  </sheetData>
  <mergeCells count="1">
    <mergeCell ref="A1:K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zoomScale="80" zoomScaleNormal="80" workbookViewId="0">
      <selection activeCell="A18" sqref="A18"/>
    </sheetView>
  </sheetViews>
  <sheetFormatPr defaultRowHeight="12.75" x14ac:dyDescent="0.2"/>
  <cols>
    <col min="1" max="1" width="15.140625" style="8" customWidth="1"/>
    <col min="2" max="26" width="8" style="8" customWidth="1"/>
    <col min="27" max="16384" width="9.140625" style="8"/>
  </cols>
  <sheetData>
    <row r="1" spans="1:28" ht="15.75" thickBot="1" x14ac:dyDescent="0.25">
      <c r="A1" s="264" t="s">
        <v>188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72"/>
    </row>
    <row r="2" spans="1:28" ht="23.25" customHeight="1" thickBot="1" x14ac:dyDescent="0.25">
      <c r="A2" s="92"/>
      <c r="B2" s="93">
        <v>1992</v>
      </c>
      <c r="C2" s="93">
        <v>1993</v>
      </c>
      <c r="D2" s="93">
        <v>1994</v>
      </c>
      <c r="E2" s="93">
        <v>1995</v>
      </c>
      <c r="F2" s="93">
        <v>1996</v>
      </c>
      <c r="G2" s="93">
        <v>1997</v>
      </c>
      <c r="H2" s="94">
        <v>1998</v>
      </c>
      <c r="I2" s="95">
        <v>1999</v>
      </c>
      <c r="J2" s="95">
        <v>2000</v>
      </c>
      <c r="K2" s="95">
        <v>2001</v>
      </c>
      <c r="L2" s="95">
        <v>2002</v>
      </c>
      <c r="M2" s="95">
        <v>2003</v>
      </c>
      <c r="N2" s="95">
        <v>2004</v>
      </c>
      <c r="O2" s="82">
        <v>2005</v>
      </c>
      <c r="P2" s="93">
        <v>2006</v>
      </c>
      <c r="Q2" s="93">
        <v>2007</v>
      </c>
      <c r="R2" s="93">
        <v>2008</v>
      </c>
      <c r="S2" s="93">
        <v>2009</v>
      </c>
      <c r="T2" s="93">
        <v>2010</v>
      </c>
      <c r="U2" s="94">
        <v>2011</v>
      </c>
      <c r="V2" s="95">
        <v>2012</v>
      </c>
      <c r="W2" s="95">
        <v>2013</v>
      </c>
      <c r="X2" s="95">
        <v>2014</v>
      </c>
      <c r="Y2" s="95">
        <v>2015</v>
      </c>
      <c r="Z2" s="95">
        <v>2016</v>
      </c>
      <c r="AA2" s="95">
        <v>2017</v>
      </c>
      <c r="AB2" s="95">
        <v>2018</v>
      </c>
    </row>
    <row r="3" spans="1:28" ht="19.5" customHeight="1" thickBot="1" x14ac:dyDescent="0.25">
      <c r="A3" s="91" t="s">
        <v>1</v>
      </c>
      <c r="B3" s="137">
        <v>683</v>
      </c>
      <c r="C3" s="137">
        <v>899</v>
      </c>
      <c r="D3" s="137">
        <v>824</v>
      </c>
      <c r="E3" s="137">
        <v>1016</v>
      </c>
      <c r="F3" s="137">
        <v>1366</v>
      </c>
      <c r="G3" s="137">
        <v>1565</v>
      </c>
      <c r="H3" s="137">
        <v>1438</v>
      </c>
      <c r="I3" s="137">
        <v>1739</v>
      </c>
      <c r="J3" s="137">
        <v>1400</v>
      </c>
      <c r="K3" s="137">
        <v>1678</v>
      </c>
      <c r="L3" s="137">
        <v>1428</v>
      </c>
      <c r="M3" s="137">
        <v>1315</v>
      </c>
      <c r="N3" s="137">
        <v>1061</v>
      </c>
      <c r="O3" s="94">
        <v>964</v>
      </c>
      <c r="P3" s="137">
        <v>1031</v>
      </c>
      <c r="Q3" s="137">
        <v>1162</v>
      </c>
      <c r="R3" s="137">
        <v>1351</v>
      </c>
      <c r="S3" s="137">
        <v>1781</v>
      </c>
      <c r="T3" s="137">
        <v>1669</v>
      </c>
      <c r="U3" s="137">
        <v>1709</v>
      </c>
      <c r="V3" s="137">
        <v>1937</v>
      </c>
      <c r="W3" s="137">
        <v>2077</v>
      </c>
      <c r="X3" s="137">
        <v>2245</v>
      </c>
      <c r="Y3" s="137">
        <v>2488</v>
      </c>
      <c r="Z3" s="137">
        <v>2619</v>
      </c>
      <c r="AA3" s="184">
        <v>1064</v>
      </c>
      <c r="AB3" s="184">
        <v>1091</v>
      </c>
    </row>
    <row r="7" spans="1:28" ht="15.75" thickBot="1" x14ac:dyDescent="0.25">
      <c r="A7" s="276" t="s">
        <v>243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8" spans="1:28" ht="24" customHeight="1" thickBot="1" x14ac:dyDescent="0.25">
      <c r="A8" s="138" t="s">
        <v>0</v>
      </c>
      <c r="B8" s="139">
        <v>2008</v>
      </c>
      <c r="C8" s="139">
        <v>2009</v>
      </c>
      <c r="D8" s="139">
        <v>2010</v>
      </c>
      <c r="E8" s="139">
        <v>2011</v>
      </c>
      <c r="F8" s="139">
        <v>2012</v>
      </c>
      <c r="G8" s="139">
        <v>2013</v>
      </c>
      <c r="H8" s="139">
        <v>2014</v>
      </c>
      <c r="I8" s="139">
        <v>2015</v>
      </c>
      <c r="J8" s="139">
        <v>2016</v>
      </c>
      <c r="K8" s="139">
        <v>2017</v>
      </c>
      <c r="L8" s="213">
        <v>2018</v>
      </c>
    </row>
    <row r="9" spans="1:28" ht="24" customHeight="1" x14ac:dyDescent="0.2">
      <c r="A9" s="140" t="s">
        <v>1</v>
      </c>
      <c r="B9" s="141">
        <v>1868</v>
      </c>
      <c r="C9" s="141">
        <v>2043</v>
      </c>
      <c r="D9" s="141">
        <v>1938</v>
      </c>
      <c r="E9" s="141">
        <v>2009</v>
      </c>
      <c r="F9" s="141">
        <v>2372</v>
      </c>
      <c r="G9" s="141">
        <v>2521</v>
      </c>
      <c r="H9" s="141">
        <v>2775</v>
      </c>
      <c r="I9" s="141">
        <v>2951</v>
      </c>
      <c r="J9" s="141">
        <v>3137</v>
      </c>
      <c r="K9" s="141">
        <v>3204</v>
      </c>
      <c r="L9" s="141">
        <v>4501</v>
      </c>
    </row>
    <row r="10" spans="1:28" ht="24" customHeight="1" x14ac:dyDescent="0.2">
      <c r="A10" s="140" t="s">
        <v>189</v>
      </c>
      <c r="B10" s="141">
        <v>22</v>
      </c>
      <c r="C10" s="141">
        <v>32</v>
      </c>
      <c r="D10" s="141">
        <v>34</v>
      </c>
      <c r="E10" s="141">
        <v>40</v>
      </c>
      <c r="F10" s="141">
        <v>28</v>
      </c>
      <c r="G10" s="141">
        <v>37</v>
      </c>
      <c r="H10" s="141">
        <v>62</v>
      </c>
      <c r="I10" s="141">
        <v>43</v>
      </c>
      <c r="J10" s="141">
        <v>54</v>
      </c>
      <c r="K10" s="141">
        <v>22</v>
      </c>
      <c r="L10" s="141"/>
    </row>
    <row r="11" spans="1:28" ht="24" customHeight="1" x14ac:dyDescent="0.2">
      <c r="A11" s="140" t="s">
        <v>190</v>
      </c>
      <c r="B11" s="141">
        <v>293</v>
      </c>
      <c r="C11" s="141">
        <v>294</v>
      </c>
      <c r="D11" s="141">
        <v>250</v>
      </c>
      <c r="E11" s="141">
        <v>231</v>
      </c>
      <c r="F11" s="141">
        <v>212</v>
      </c>
      <c r="G11" s="141">
        <v>167</v>
      </c>
      <c r="H11" s="141">
        <v>171</v>
      </c>
      <c r="I11" s="141">
        <v>171</v>
      </c>
      <c r="J11" s="141">
        <v>154</v>
      </c>
      <c r="K11" s="141">
        <v>431</v>
      </c>
      <c r="L11" s="141">
        <f>207+258</f>
        <v>465</v>
      </c>
    </row>
    <row r="12" spans="1:28" ht="24" customHeight="1" x14ac:dyDescent="0.2">
      <c r="A12" s="140" t="s">
        <v>191</v>
      </c>
      <c r="B12" s="141">
        <v>849</v>
      </c>
      <c r="C12" s="141">
        <v>1054</v>
      </c>
      <c r="D12" s="141">
        <v>990</v>
      </c>
      <c r="E12" s="141">
        <v>913</v>
      </c>
      <c r="F12" s="141">
        <v>1047</v>
      </c>
      <c r="G12" s="141">
        <v>1038</v>
      </c>
      <c r="H12" s="141">
        <v>1208</v>
      </c>
      <c r="I12" s="141">
        <v>1222</v>
      </c>
      <c r="J12" s="141">
        <v>1286</v>
      </c>
      <c r="K12" s="141">
        <v>499</v>
      </c>
      <c r="L12" s="141"/>
    </row>
    <row r="13" spans="1:28" ht="24" customHeight="1" thickBot="1" x14ac:dyDescent="0.25">
      <c r="A13" s="142" t="s">
        <v>192</v>
      </c>
      <c r="B13" s="143">
        <v>514</v>
      </c>
      <c r="C13" s="143">
        <v>663</v>
      </c>
      <c r="D13" s="143">
        <v>664</v>
      </c>
      <c r="E13" s="143">
        <v>825</v>
      </c>
      <c r="F13" s="143">
        <v>1085</v>
      </c>
      <c r="G13" s="143">
        <v>1279</v>
      </c>
      <c r="H13" s="143">
        <v>1334</v>
      </c>
      <c r="I13" s="143">
        <v>1515</v>
      </c>
      <c r="J13" s="143">
        <v>1643</v>
      </c>
      <c r="K13" s="143">
        <v>2252</v>
      </c>
      <c r="L13" s="143">
        <f>2156+1880</f>
        <v>4036</v>
      </c>
    </row>
    <row r="16" spans="1:28" x14ac:dyDescent="0.2">
      <c r="A16" s="277" t="s">
        <v>245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</row>
    <row r="17" spans="1:13" x14ac:dyDescent="0.2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</row>
  </sheetData>
  <mergeCells count="3">
    <mergeCell ref="A1:M1"/>
    <mergeCell ref="A7:K7"/>
    <mergeCell ref="A16:M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="80" zoomScaleNormal="80" workbookViewId="0">
      <selection activeCell="Z37" sqref="Z37"/>
    </sheetView>
  </sheetViews>
  <sheetFormatPr defaultRowHeight="12.75" x14ac:dyDescent="0.2"/>
  <cols>
    <col min="1" max="1" width="23.5703125" style="72" customWidth="1"/>
    <col min="2" max="26" width="8" style="72" customWidth="1"/>
    <col min="27" max="16384" width="9.140625" style="72"/>
  </cols>
  <sheetData>
    <row r="1" spans="1:28" ht="15.75" thickBot="1" x14ac:dyDescent="0.25">
      <c r="A1" s="264" t="s">
        <v>193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28" ht="24" customHeight="1" thickBot="1" x14ac:dyDescent="0.25">
      <c r="A2" s="144"/>
      <c r="B2" s="145">
        <v>1992</v>
      </c>
      <c r="C2" s="145">
        <v>1993</v>
      </c>
      <c r="D2" s="145">
        <v>1994</v>
      </c>
      <c r="E2" s="145">
        <v>1995</v>
      </c>
      <c r="F2" s="145">
        <v>1996</v>
      </c>
      <c r="G2" s="145">
        <v>1997</v>
      </c>
      <c r="H2" s="145">
        <v>1998</v>
      </c>
      <c r="I2" s="145">
        <v>1999</v>
      </c>
      <c r="J2" s="145">
        <v>2000</v>
      </c>
      <c r="K2" s="145">
        <v>2001</v>
      </c>
      <c r="L2" s="145">
        <v>2002</v>
      </c>
      <c r="M2" s="146">
        <v>2003</v>
      </c>
      <c r="N2" s="146">
        <v>2004</v>
      </c>
      <c r="O2" s="145">
        <v>2005</v>
      </c>
      <c r="P2" s="145">
        <v>2006</v>
      </c>
      <c r="Q2" s="145">
        <v>2007</v>
      </c>
      <c r="R2" s="145">
        <v>2008</v>
      </c>
      <c r="S2" s="145">
        <v>2009</v>
      </c>
      <c r="T2" s="145">
        <v>2010</v>
      </c>
      <c r="U2" s="145">
        <v>2011</v>
      </c>
      <c r="V2" s="145">
        <v>2012</v>
      </c>
      <c r="W2" s="145">
        <v>2013</v>
      </c>
      <c r="X2" s="145">
        <v>2014</v>
      </c>
      <c r="Y2" s="145">
        <v>2015</v>
      </c>
      <c r="Z2" s="146">
        <v>2016</v>
      </c>
      <c r="AA2" s="146">
        <v>2017</v>
      </c>
      <c r="AB2" s="146">
        <v>2018</v>
      </c>
    </row>
    <row r="3" spans="1:28" ht="28.5" customHeight="1" x14ac:dyDescent="0.2">
      <c r="A3" s="147" t="s">
        <v>194</v>
      </c>
      <c r="B3" s="148">
        <v>683</v>
      </c>
      <c r="C3" s="148">
        <v>899</v>
      </c>
      <c r="D3" s="148">
        <v>824</v>
      </c>
      <c r="E3" s="148">
        <v>1016</v>
      </c>
      <c r="F3" s="148">
        <v>1366</v>
      </c>
      <c r="G3" s="148">
        <v>1565</v>
      </c>
      <c r="H3" s="148">
        <v>1438</v>
      </c>
      <c r="I3" s="148">
        <v>1739</v>
      </c>
      <c r="J3" s="148">
        <v>1400</v>
      </c>
      <c r="K3" s="148">
        <v>1678</v>
      </c>
      <c r="L3" s="148">
        <v>1428</v>
      </c>
      <c r="M3" s="149">
        <v>1315</v>
      </c>
      <c r="N3" s="149">
        <v>1061</v>
      </c>
      <c r="O3" s="148">
        <v>964</v>
      </c>
      <c r="P3" s="148">
        <v>1031</v>
      </c>
      <c r="Q3" s="148">
        <v>1162</v>
      </c>
      <c r="R3" s="148">
        <v>1351</v>
      </c>
      <c r="S3" s="148">
        <v>1781</v>
      </c>
      <c r="T3" s="148">
        <v>1669</v>
      </c>
      <c r="U3" s="148">
        <v>1709</v>
      </c>
      <c r="V3" s="148">
        <v>1937</v>
      </c>
      <c r="W3" s="148">
        <v>2077</v>
      </c>
      <c r="X3" s="148">
        <v>2245</v>
      </c>
      <c r="Y3" s="148">
        <v>2488</v>
      </c>
      <c r="Z3" s="149">
        <v>2619</v>
      </c>
      <c r="AA3" s="149">
        <v>1581</v>
      </c>
      <c r="AB3" s="149">
        <v>1387</v>
      </c>
    </row>
    <row r="4" spans="1:28" ht="21" customHeight="1" x14ac:dyDescent="0.2">
      <c r="A4" s="150" t="s">
        <v>195</v>
      </c>
      <c r="B4" s="148">
        <v>75</v>
      </c>
      <c r="C4" s="148">
        <v>131</v>
      </c>
      <c r="D4" s="148">
        <v>96</v>
      </c>
      <c r="E4" s="148">
        <v>82</v>
      </c>
      <c r="F4" s="148">
        <v>115</v>
      </c>
      <c r="G4" s="148">
        <v>165</v>
      </c>
      <c r="H4" s="148">
        <v>116</v>
      </c>
      <c r="I4" s="148">
        <v>145</v>
      </c>
      <c r="J4" s="148">
        <v>87</v>
      </c>
      <c r="K4" s="148">
        <v>164</v>
      </c>
      <c r="L4" s="148">
        <v>94</v>
      </c>
      <c r="M4" s="149">
        <v>97</v>
      </c>
      <c r="N4" s="149">
        <v>43</v>
      </c>
      <c r="O4" s="148">
        <v>44</v>
      </c>
      <c r="P4" s="148">
        <v>78</v>
      </c>
      <c r="Q4" s="148">
        <v>56</v>
      </c>
      <c r="R4" s="148">
        <v>61</v>
      </c>
      <c r="S4" s="148">
        <v>55</v>
      </c>
      <c r="T4" s="148">
        <v>90</v>
      </c>
      <c r="U4" s="148">
        <v>94</v>
      </c>
      <c r="V4" s="148">
        <v>139</v>
      </c>
      <c r="W4" s="148">
        <v>59</v>
      </c>
      <c r="X4" s="148">
        <v>130</v>
      </c>
      <c r="Y4" s="148">
        <v>113</v>
      </c>
      <c r="Z4" s="149">
        <v>122</v>
      </c>
      <c r="AA4" s="149">
        <v>58</v>
      </c>
      <c r="AB4" s="149">
        <v>19</v>
      </c>
    </row>
    <row r="5" spans="1:28" ht="21" customHeight="1" x14ac:dyDescent="0.2">
      <c r="A5" s="150" t="s">
        <v>196</v>
      </c>
      <c r="B5" s="148">
        <v>425</v>
      </c>
      <c r="C5" s="148">
        <v>454</v>
      </c>
      <c r="D5" s="148">
        <v>438</v>
      </c>
      <c r="E5" s="148">
        <v>540</v>
      </c>
      <c r="F5" s="148">
        <v>747</v>
      </c>
      <c r="G5" s="148">
        <v>858</v>
      </c>
      <c r="H5" s="148">
        <v>805</v>
      </c>
      <c r="I5" s="148">
        <v>900</v>
      </c>
      <c r="J5" s="148">
        <v>716</v>
      </c>
      <c r="K5" s="148">
        <v>921</v>
      </c>
      <c r="L5" s="148">
        <v>851</v>
      </c>
      <c r="M5" s="148">
        <v>953</v>
      </c>
      <c r="N5" s="149">
        <v>721</v>
      </c>
      <c r="O5" s="148">
        <v>693</v>
      </c>
      <c r="P5" s="148">
        <v>692</v>
      </c>
      <c r="Q5" s="148">
        <v>804</v>
      </c>
      <c r="R5" s="148">
        <v>961</v>
      </c>
      <c r="S5" s="148">
        <v>1259</v>
      </c>
      <c r="T5" s="148">
        <v>1112</v>
      </c>
      <c r="U5" s="148">
        <v>1184</v>
      </c>
      <c r="V5" s="148">
        <v>1285</v>
      </c>
      <c r="W5" s="148">
        <v>1443</v>
      </c>
      <c r="X5" s="148">
        <v>1511</v>
      </c>
      <c r="Y5" s="148">
        <v>1658</v>
      </c>
      <c r="Z5" s="148">
        <v>1722</v>
      </c>
      <c r="AA5" s="148">
        <v>1061</v>
      </c>
      <c r="AB5" s="148">
        <v>936</v>
      </c>
    </row>
    <row r="6" spans="1:28" ht="21" customHeight="1" x14ac:dyDescent="0.2">
      <c r="A6" s="150" t="s">
        <v>241</v>
      </c>
      <c r="B6" s="148">
        <f>B3-B4-B5</f>
        <v>183</v>
      </c>
      <c r="C6" s="148">
        <f t="shared" ref="C6:AB6" si="0">C3-C4-C5</f>
        <v>314</v>
      </c>
      <c r="D6" s="148">
        <f t="shared" si="0"/>
        <v>290</v>
      </c>
      <c r="E6" s="148">
        <f t="shared" si="0"/>
        <v>394</v>
      </c>
      <c r="F6" s="148">
        <f t="shared" si="0"/>
        <v>504</v>
      </c>
      <c r="G6" s="148">
        <f t="shared" si="0"/>
        <v>542</v>
      </c>
      <c r="H6" s="148">
        <f t="shared" si="0"/>
        <v>517</v>
      </c>
      <c r="I6" s="148">
        <f t="shared" si="0"/>
        <v>694</v>
      </c>
      <c r="J6" s="148">
        <f t="shared" si="0"/>
        <v>597</v>
      </c>
      <c r="K6" s="148">
        <f t="shared" si="0"/>
        <v>593</v>
      </c>
      <c r="L6" s="148">
        <f t="shared" si="0"/>
        <v>483</v>
      </c>
      <c r="M6" s="148">
        <f t="shared" si="0"/>
        <v>265</v>
      </c>
      <c r="N6" s="148">
        <f t="shared" si="0"/>
        <v>297</v>
      </c>
      <c r="O6" s="148">
        <f t="shared" si="0"/>
        <v>227</v>
      </c>
      <c r="P6" s="148">
        <f t="shared" si="0"/>
        <v>261</v>
      </c>
      <c r="Q6" s="148">
        <f t="shared" si="0"/>
        <v>302</v>
      </c>
      <c r="R6" s="148">
        <f t="shared" si="0"/>
        <v>329</v>
      </c>
      <c r="S6" s="148">
        <f t="shared" si="0"/>
        <v>467</v>
      </c>
      <c r="T6" s="148">
        <f t="shared" si="0"/>
        <v>467</v>
      </c>
      <c r="U6" s="148">
        <f t="shared" si="0"/>
        <v>431</v>
      </c>
      <c r="V6" s="148">
        <f t="shared" si="0"/>
        <v>513</v>
      </c>
      <c r="W6" s="148">
        <f t="shared" si="0"/>
        <v>575</v>
      </c>
      <c r="X6" s="148">
        <f t="shared" si="0"/>
        <v>604</v>
      </c>
      <c r="Y6" s="148">
        <f t="shared" si="0"/>
        <v>717</v>
      </c>
      <c r="Z6" s="148">
        <f t="shared" si="0"/>
        <v>775</v>
      </c>
      <c r="AA6" s="148">
        <f t="shared" si="0"/>
        <v>462</v>
      </c>
      <c r="AB6" s="148">
        <f t="shared" si="0"/>
        <v>432</v>
      </c>
    </row>
    <row r="7" spans="1:28" ht="21" customHeight="1" x14ac:dyDescent="0.2">
      <c r="A7" s="150" t="s">
        <v>242</v>
      </c>
      <c r="B7" s="148">
        <v>383</v>
      </c>
      <c r="C7" s="148">
        <v>492</v>
      </c>
      <c r="D7" s="148">
        <v>540</v>
      </c>
      <c r="E7" s="148">
        <v>677</v>
      </c>
      <c r="F7" s="148">
        <v>986</v>
      </c>
      <c r="G7" s="148">
        <v>1144</v>
      </c>
      <c r="H7" s="148">
        <v>1064</v>
      </c>
      <c r="I7" s="148">
        <v>900</v>
      </c>
      <c r="J7" s="148">
        <v>940</v>
      </c>
      <c r="K7" s="148">
        <v>1318</v>
      </c>
      <c r="L7" s="148">
        <v>1156</v>
      </c>
      <c r="M7" s="149">
        <v>1057</v>
      </c>
      <c r="N7" s="149">
        <v>923</v>
      </c>
      <c r="O7" s="148">
        <v>881</v>
      </c>
      <c r="P7" s="148">
        <v>787</v>
      </c>
      <c r="Q7" s="148">
        <v>849</v>
      </c>
      <c r="R7" s="148">
        <v>1001</v>
      </c>
      <c r="S7" s="148">
        <v>1476</v>
      </c>
      <c r="T7" s="148">
        <v>1060</v>
      </c>
      <c r="U7" s="148">
        <v>1022</v>
      </c>
      <c r="V7" s="148">
        <v>1136</v>
      </c>
      <c r="W7" s="148">
        <v>1078</v>
      </c>
      <c r="X7" s="148">
        <v>1126</v>
      </c>
      <c r="Y7" s="148">
        <v>1365</v>
      </c>
      <c r="Z7" s="149">
        <v>1631</v>
      </c>
      <c r="AA7" s="149">
        <v>867</v>
      </c>
      <c r="AB7" s="149">
        <v>825</v>
      </c>
    </row>
    <row r="8" spans="1:28" ht="21" customHeight="1" x14ac:dyDescent="0.2">
      <c r="A8" s="150" t="s">
        <v>197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51"/>
      <c r="N8" s="151"/>
      <c r="O8" s="148"/>
      <c r="P8" s="148"/>
      <c r="Q8" s="148"/>
      <c r="R8" s="148"/>
      <c r="S8" s="148"/>
      <c r="T8" s="152"/>
      <c r="U8" s="152"/>
      <c r="V8" s="152"/>
      <c r="W8" s="148"/>
      <c r="X8" s="148"/>
      <c r="Y8" s="148"/>
      <c r="Z8" s="151"/>
      <c r="AA8" s="151"/>
      <c r="AB8" s="151"/>
    </row>
    <row r="9" spans="1:28" ht="21" customHeight="1" x14ac:dyDescent="0.2">
      <c r="A9" s="150" t="s">
        <v>198</v>
      </c>
      <c r="B9" s="148">
        <v>254</v>
      </c>
      <c r="C9" s="148">
        <v>384</v>
      </c>
      <c r="D9" s="148">
        <v>261</v>
      </c>
      <c r="E9" s="148">
        <v>375</v>
      </c>
      <c r="F9" s="148">
        <v>429</v>
      </c>
      <c r="G9" s="148">
        <v>540</v>
      </c>
      <c r="H9" s="148">
        <v>480</v>
      </c>
      <c r="I9" s="148">
        <v>568</v>
      </c>
      <c r="J9" s="148">
        <v>344</v>
      </c>
      <c r="K9" s="148">
        <v>463</v>
      </c>
      <c r="L9" s="148">
        <v>333</v>
      </c>
      <c r="M9" s="149">
        <v>202</v>
      </c>
      <c r="N9" s="149">
        <v>131</v>
      </c>
      <c r="O9" s="148">
        <v>124</v>
      </c>
      <c r="P9" s="148">
        <v>119</v>
      </c>
      <c r="Q9" s="148">
        <v>226</v>
      </c>
      <c r="R9" s="148">
        <v>201</v>
      </c>
      <c r="S9" s="148">
        <v>164</v>
      </c>
      <c r="T9" s="148">
        <v>241</v>
      </c>
      <c r="U9" s="148">
        <v>323</v>
      </c>
      <c r="V9" s="148">
        <v>391</v>
      </c>
      <c r="W9" s="148">
        <v>350</v>
      </c>
      <c r="X9" s="148">
        <v>378</v>
      </c>
      <c r="Y9" s="148">
        <v>336</v>
      </c>
      <c r="Z9" s="149">
        <v>332</v>
      </c>
      <c r="AA9" s="149">
        <v>211</v>
      </c>
      <c r="AB9" s="149">
        <v>187</v>
      </c>
    </row>
    <row r="10" spans="1:28" ht="21" customHeight="1" thickBot="1" x14ac:dyDescent="0.25">
      <c r="A10" s="153" t="s">
        <v>199</v>
      </c>
      <c r="B10" s="154">
        <v>233</v>
      </c>
      <c r="C10" s="154">
        <v>262</v>
      </c>
      <c r="D10" s="154">
        <v>234</v>
      </c>
      <c r="E10" s="154">
        <v>275</v>
      </c>
      <c r="F10" s="154">
        <v>459</v>
      </c>
      <c r="G10" s="154">
        <v>510</v>
      </c>
      <c r="H10" s="154">
        <v>469</v>
      </c>
      <c r="I10" s="154">
        <v>439</v>
      </c>
      <c r="J10" s="154">
        <v>350</v>
      </c>
      <c r="K10" s="154">
        <v>481</v>
      </c>
      <c r="L10" s="154">
        <v>325</v>
      </c>
      <c r="M10" s="155">
        <v>216</v>
      </c>
      <c r="N10" s="155">
        <v>182</v>
      </c>
      <c r="O10" s="154">
        <v>155</v>
      </c>
      <c r="P10" s="154">
        <v>131</v>
      </c>
      <c r="Q10" s="154">
        <v>257</v>
      </c>
      <c r="R10" s="154">
        <v>200</v>
      </c>
      <c r="S10" s="154">
        <v>176</v>
      </c>
      <c r="T10" s="154">
        <v>171</v>
      </c>
      <c r="U10" s="154">
        <v>152</v>
      </c>
      <c r="V10" s="154">
        <v>215</v>
      </c>
      <c r="W10" s="154">
        <v>595</v>
      </c>
      <c r="X10" s="154">
        <v>560</v>
      </c>
      <c r="Y10" s="154">
        <v>450</v>
      </c>
      <c r="Z10" s="155">
        <v>398</v>
      </c>
      <c r="AA10" s="155">
        <v>316</v>
      </c>
      <c r="AB10" s="155">
        <v>276</v>
      </c>
    </row>
  </sheetData>
  <mergeCells count="1">
    <mergeCell ref="A1:N1"/>
  </mergeCells>
  <pageMargins left="0.25" right="0.25" top="0.75" bottom="0.75" header="0.3" footer="0.3"/>
  <pageSetup paperSize="9" scale="6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80" zoomScaleNormal="80" workbookViewId="0">
      <selection activeCell="P17" sqref="P17"/>
    </sheetView>
  </sheetViews>
  <sheetFormatPr defaultRowHeight="12.75" x14ac:dyDescent="0.2"/>
  <cols>
    <col min="1" max="1" width="9.140625" style="8"/>
    <col min="2" max="2" width="17.42578125" style="8" customWidth="1"/>
    <col min="3" max="16384" width="9.140625" style="8"/>
  </cols>
  <sheetData>
    <row r="1" spans="1:19" ht="16.5" thickBot="1" x14ac:dyDescent="0.25">
      <c r="A1" s="156" t="s">
        <v>200</v>
      </c>
      <c r="B1" s="72"/>
      <c r="C1" s="72"/>
      <c r="D1" s="72"/>
      <c r="E1" s="72"/>
      <c r="F1" s="72"/>
      <c r="G1" s="72"/>
      <c r="H1" s="72"/>
      <c r="I1" s="72"/>
      <c r="J1" s="72"/>
    </row>
    <row r="2" spans="1:19" ht="36" customHeight="1" thickBot="1" x14ac:dyDescent="0.25">
      <c r="A2" s="278"/>
      <c r="B2" s="279"/>
      <c r="C2" s="94">
        <v>2002</v>
      </c>
      <c r="D2" s="94">
        <v>2003</v>
      </c>
      <c r="E2" s="94">
        <v>2004</v>
      </c>
      <c r="F2" s="94">
        <v>2005</v>
      </c>
      <c r="G2" s="94">
        <v>2006</v>
      </c>
      <c r="H2" s="94">
        <v>2007</v>
      </c>
      <c r="I2" s="94">
        <v>2008</v>
      </c>
      <c r="J2" s="94">
        <v>2009</v>
      </c>
      <c r="K2" s="94">
        <v>2010</v>
      </c>
      <c r="L2" s="94">
        <v>2011</v>
      </c>
      <c r="M2" s="94">
        <v>2012</v>
      </c>
      <c r="N2" s="94">
        <v>2013</v>
      </c>
      <c r="O2" s="94">
        <v>2014</v>
      </c>
      <c r="P2" s="94">
        <v>2015</v>
      </c>
      <c r="Q2" s="94">
        <v>2016</v>
      </c>
      <c r="R2" s="94">
        <v>2017</v>
      </c>
      <c r="S2" s="210">
        <v>2018</v>
      </c>
    </row>
    <row r="3" spans="1:19" ht="24" customHeight="1" thickBot="1" x14ac:dyDescent="0.25">
      <c r="A3" s="280" t="s">
        <v>201</v>
      </c>
      <c r="B3" s="281"/>
      <c r="C3" s="141">
        <v>11947</v>
      </c>
      <c r="D3" s="141">
        <v>12922</v>
      </c>
      <c r="E3" s="141">
        <v>15113</v>
      </c>
      <c r="F3" s="141">
        <v>16277</v>
      </c>
      <c r="G3" s="141">
        <v>18079</v>
      </c>
      <c r="H3" s="141">
        <v>19109</v>
      </c>
      <c r="I3" s="157">
        <v>21635</v>
      </c>
      <c r="J3" s="141">
        <v>26372</v>
      </c>
      <c r="K3" s="141">
        <v>33643</v>
      </c>
      <c r="L3" s="141">
        <v>45718</v>
      </c>
      <c r="M3" s="141">
        <v>48913</v>
      </c>
      <c r="N3" s="141">
        <v>57291</v>
      </c>
      <c r="O3" s="141">
        <v>63918</v>
      </c>
      <c r="P3" s="157">
        <v>65522</v>
      </c>
      <c r="Q3" s="157">
        <v>67658</v>
      </c>
      <c r="R3" s="157">
        <v>73090</v>
      </c>
      <c r="S3" s="157">
        <v>81336</v>
      </c>
    </row>
    <row r="4" spans="1:19" ht="24" customHeight="1" thickBot="1" x14ac:dyDescent="0.25">
      <c r="A4" s="284" t="s">
        <v>24</v>
      </c>
      <c r="B4" s="158" t="s">
        <v>25</v>
      </c>
      <c r="C4" s="141">
        <v>8909</v>
      </c>
      <c r="D4" s="141">
        <v>10390</v>
      </c>
      <c r="E4" s="141">
        <v>11606</v>
      </c>
      <c r="F4" s="141">
        <v>12645</v>
      </c>
      <c r="G4" s="141">
        <v>13600</v>
      </c>
      <c r="H4" s="141">
        <v>15157</v>
      </c>
      <c r="I4" s="141">
        <v>16240</v>
      </c>
      <c r="J4" s="141">
        <v>21091</v>
      </c>
      <c r="K4" s="141">
        <v>24811</v>
      </c>
      <c r="L4" s="141">
        <v>32656</v>
      </c>
      <c r="M4" s="141">
        <v>35089</v>
      </c>
      <c r="N4" s="141">
        <v>42292</v>
      </c>
      <c r="O4" s="141">
        <v>47968</v>
      </c>
      <c r="P4" s="157">
        <v>50078</v>
      </c>
      <c r="Q4" s="183">
        <v>52488</v>
      </c>
      <c r="R4" s="157">
        <v>56781</v>
      </c>
      <c r="S4" s="157">
        <v>63283</v>
      </c>
    </row>
    <row r="5" spans="1:19" ht="24" customHeight="1" thickBot="1" x14ac:dyDescent="0.25">
      <c r="A5" s="285"/>
      <c r="B5" s="158" t="s">
        <v>26</v>
      </c>
      <c r="C5" s="141">
        <v>1414</v>
      </c>
      <c r="D5" s="141">
        <v>1265</v>
      </c>
      <c r="E5" s="141">
        <v>1973</v>
      </c>
      <c r="F5" s="141">
        <v>2210</v>
      </c>
      <c r="G5" s="141">
        <v>2531</v>
      </c>
      <c r="H5" s="141">
        <v>2619</v>
      </c>
      <c r="I5" s="141">
        <v>2950</v>
      </c>
      <c r="J5" s="141">
        <v>3790</v>
      </c>
      <c r="K5" s="141">
        <v>6546</v>
      </c>
      <c r="L5" s="141">
        <v>9474</v>
      </c>
      <c r="M5" s="141">
        <v>9625</v>
      </c>
      <c r="N5" s="141">
        <v>10415</v>
      </c>
      <c r="O5" s="141">
        <v>11188</v>
      </c>
      <c r="P5" s="157">
        <v>12091</v>
      </c>
      <c r="Q5" s="183">
        <v>12024</v>
      </c>
      <c r="R5" s="157">
        <v>13151</v>
      </c>
      <c r="S5" s="157">
        <v>14644</v>
      </c>
    </row>
    <row r="6" spans="1:19" ht="24" customHeight="1" thickBot="1" x14ac:dyDescent="0.25">
      <c r="A6" s="285"/>
      <c r="B6" s="158" t="s">
        <v>27</v>
      </c>
      <c r="C6" s="141">
        <v>1211</v>
      </c>
      <c r="D6" s="141">
        <v>974</v>
      </c>
      <c r="E6" s="141">
        <v>1272</v>
      </c>
      <c r="F6" s="141">
        <v>855</v>
      </c>
      <c r="G6" s="141">
        <v>1049</v>
      </c>
      <c r="H6" s="141">
        <v>872</v>
      </c>
      <c r="I6" s="141">
        <v>1522</v>
      </c>
      <c r="J6" s="141">
        <v>736</v>
      </c>
      <c r="K6" s="141">
        <v>1612</v>
      </c>
      <c r="L6" s="141">
        <v>2510</v>
      </c>
      <c r="M6" s="141">
        <v>2156</v>
      </c>
      <c r="N6" s="141">
        <v>2029</v>
      </c>
      <c r="O6" s="141">
        <v>2114</v>
      </c>
      <c r="P6" s="157">
        <v>2021</v>
      </c>
      <c r="Q6" s="183">
        <v>1848</v>
      </c>
      <c r="R6" s="157">
        <v>1833</v>
      </c>
      <c r="S6" s="157">
        <v>2031</v>
      </c>
    </row>
    <row r="7" spans="1:19" ht="24" customHeight="1" thickBot="1" x14ac:dyDescent="0.25">
      <c r="A7" s="286"/>
      <c r="B7" s="158" t="s">
        <v>203</v>
      </c>
      <c r="C7" s="141">
        <v>413</v>
      </c>
      <c r="D7" s="141">
        <v>293</v>
      </c>
      <c r="E7" s="141">
        <v>262</v>
      </c>
      <c r="F7" s="141">
        <v>567</v>
      </c>
      <c r="G7" s="141">
        <v>899</v>
      </c>
      <c r="H7" s="141">
        <v>461</v>
      </c>
      <c r="I7" s="141">
        <v>923</v>
      </c>
      <c r="J7" s="141">
        <v>755</v>
      </c>
      <c r="K7" s="141">
        <v>674</v>
      </c>
      <c r="L7" s="141">
        <v>1078</v>
      </c>
      <c r="M7" s="141">
        <v>2043</v>
      </c>
      <c r="N7" s="141">
        <v>2555</v>
      </c>
      <c r="O7" s="141">
        <v>2648</v>
      </c>
      <c r="P7" s="157">
        <v>1332</v>
      </c>
      <c r="Q7" s="183">
        <v>1298</v>
      </c>
      <c r="R7" s="157">
        <v>1325</v>
      </c>
      <c r="S7" s="157">
        <v>1378</v>
      </c>
    </row>
    <row r="8" spans="1:19" ht="24" customHeight="1" thickBot="1" x14ac:dyDescent="0.25">
      <c r="A8" s="284" t="s">
        <v>204</v>
      </c>
      <c r="B8" s="158" t="s">
        <v>205</v>
      </c>
      <c r="C8" s="141"/>
      <c r="D8" s="141"/>
      <c r="E8" s="141"/>
      <c r="F8" s="141"/>
      <c r="G8" s="141"/>
      <c r="H8" s="141"/>
      <c r="I8" s="141"/>
      <c r="J8" s="141">
        <v>1141</v>
      </c>
      <c r="K8" s="141">
        <v>1112</v>
      </c>
      <c r="L8" s="141">
        <v>1900</v>
      </c>
      <c r="M8" s="141">
        <v>3433</v>
      </c>
      <c r="N8" s="141">
        <v>4757</v>
      </c>
      <c r="O8" s="141">
        <v>3856</v>
      </c>
      <c r="P8" s="157">
        <v>2397</v>
      </c>
      <c r="Q8" s="157">
        <v>1576</v>
      </c>
      <c r="R8" s="157">
        <v>1236</v>
      </c>
      <c r="S8" s="157">
        <v>1475</v>
      </c>
    </row>
    <row r="9" spans="1:19" ht="24" customHeight="1" thickBot="1" x14ac:dyDescent="0.25">
      <c r="A9" s="285"/>
      <c r="B9" s="158" t="s">
        <v>206</v>
      </c>
      <c r="C9" s="141"/>
      <c r="D9" s="141"/>
      <c r="E9" s="141"/>
      <c r="F9" s="141"/>
      <c r="G9" s="141"/>
      <c r="H9" s="141"/>
      <c r="I9" s="141"/>
      <c r="J9" s="141">
        <v>9034</v>
      </c>
      <c r="K9" s="141">
        <v>9018</v>
      </c>
      <c r="L9" s="141">
        <v>8561</v>
      </c>
      <c r="M9" s="141">
        <v>15015</v>
      </c>
      <c r="N9" s="141">
        <v>15849</v>
      </c>
      <c r="O9" s="141">
        <v>16730</v>
      </c>
      <c r="P9" s="157">
        <v>17356</v>
      </c>
      <c r="Q9" s="157">
        <v>16844</v>
      </c>
      <c r="R9" s="157">
        <v>18739</v>
      </c>
      <c r="S9" s="157">
        <v>20964</v>
      </c>
    </row>
    <row r="10" spans="1:19" ht="24" customHeight="1" thickBot="1" x14ac:dyDescent="0.25">
      <c r="A10" s="286"/>
      <c r="B10" s="158" t="s">
        <v>207</v>
      </c>
      <c r="C10" s="143"/>
      <c r="D10" s="143"/>
      <c r="E10" s="143"/>
      <c r="F10" s="143"/>
      <c r="G10" s="143"/>
      <c r="H10" s="143"/>
      <c r="I10" s="143"/>
      <c r="J10" s="143">
        <v>16197</v>
      </c>
      <c r="K10" s="143">
        <v>23513</v>
      </c>
      <c r="L10" s="143">
        <v>35257</v>
      </c>
      <c r="M10" s="143">
        <v>30465</v>
      </c>
      <c r="N10" s="143">
        <v>36685</v>
      </c>
      <c r="O10" s="143">
        <v>43332</v>
      </c>
      <c r="P10" s="159">
        <v>45769</v>
      </c>
      <c r="Q10" s="159">
        <v>49238</v>
      </c>
      <c r="R10" s="159">
        <v>53115</v>
      </c>
      <c r="S10" s="159">
        <v>58897</v>
      </c>
    </row>
    <row r="13" spans="1:19" ht="16.5" thickBot="1" x14ac:dyDescent="0.25">
      <c r="A13" s="156" t="s">
        <v>239</v>
      </c>
    </row>
    <row r="14" spans="1:19" ht="36" customHeight="1" thickBot="1" x14ac:dyDescent="0.25">
      <c r="A14" s="278"/>
      <c r="B14" s="279"/>
      <c r="C14" s="214">
        <v>2002</v>
      </c>
      <c r="D14" s="214">
        <v>2003</v>
      </c>
      <c r="E14" s="214">
        <v>2004</v>
      </c>
      <c r="F14" s="214">
        <v>2005</v>
      </c>
      <c r="G14" s="214">
        <v>2006</v>
      </c>
      <c r="H14" s="214">
        <v>2007</v>
      </c>
      <c r="I14" s="214">
        <v>2008</v>
      </c>
      <c r="J14" s="214">
        <v>2009</v>
      </c>
      <c r="K14" s="214">
        <v>2010</v>
      </c>
      <c r="L14" s="214">
        <v>2011</v>
      </c>
      <c r="M14" s="214">
        <v>2012</v>
      </c>
      <c r="N14" s="214">
        <v>2013</v>
      </c>
      <c r="O14" s="214">
        <v>2014</v>
      </c>
      <c r="P14" s="214">
        <v>2015</v>
      </c>
      <c r="Q14" s="214">
        <v>2016</v>
      </c>
      <c r="R14" s="214">
        <v>2017</v>
      </c>
      <c r="S14" s="214">
        <v>2018</v>
      </c>
    </row>
    <row r="15" spans="1:19" ht="24" customHeight="1" x14ac:dyDescent="0.2">
      <c r="A15" s="282" t="s">
        <v>202</v>
      </c>
      <c r="B15" s="283"/>
      <c r="C15" s="215" t="s">
        <v>237</v>
      </c>
      <c r="D15" s="215">
        <v>9621</v>
      </c>
      <c r="E15" s="215">
        <v>10313</v>
      </c>
      <c r="F15" s="215">
        <v>10960</v>
      </c>
      <c r="G15" s="215">
        <v>12013</v>
      </c>
      <c r="H15" s="215">
        <v>13125</v>
      </c>
      <c r="I15" s="216">
        <v>16810</v>
      </c>
      <c r="J15" s="215">
        <v>16765</v>
      </c>
      <c r="K15" s="215">
        <v>27235</v>
      </c>
      <c r="L15" s="215">
        <v>36886</v>
      </c>
      <c r="M15" s="215">
        <v>39228</v>
      </c>
      <c r="N15" s="215">
        <v>46413</v>
      </c>
      <c r="O15" s="215">
        <v>52305</v>
      </c>
      <c r="P15" s="216">
        <v>53116</v>
      </c>
      <c r="Q15" s="216">
        <v>55137</v>
      </c>
      <c r="R15" s="216">
        <v>59930</v>
      </c>
      <c r="S15" s="216">
        <v>67496</v>
      </c>
    </row>
  </sheetData>
  <mergeCells count="6">
    <mergeCell ref="A2:B2"/>
    <mergeCell ref="A3:B3"/>
    <mergeCell ref="A15:B15"/>
    <mergeCell ref="A4:A7"/>
    <mergeCell ref="A8:A10"/>
    <mergeCell ref="A14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0"/>
  <sheetViews>
    <sheetView zoomScale="80" zoomScaleNormal="80" workbookViewId="0">
      <selection activeCell="A55" sqref="A55"/>
    </sheetView>
  </sheetViews>
  <sheetFormatPr defaultRowHeight="12.75" x14ac:dyDescent="0.2"/>
  <cols>
    <col min="1" max="16384" width="9.140625" style="3"/>
  </cols>
  <sheetData>
    <row r="1" spans="2:26" ht="15.75" thickBot="1" x14ac:dyDescent="0.25">
      <c r="B1" s="160" t="s">
        <v>59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26" ht="13.5" thickBot="1" x14ac:dyDescent="0.25">
      <c r="B2" s="233"/>
      <c r="C2" s="228">
        <v>2007</v>
      </c>
      <c r="D2" s="229"/>
      <c r="E2" s="228">
        <v>2008</v>
      </c>
      <c r="F2" s="229"/>
      <c r="G2" s="228">
        <v>2009</v>
      </c>
      <c r="H2" s="229"/>
      <c r="I2" s="228">
        <v>2010</v>
      </c>
      <c r="J2" s="229"/>
      <c r="K2" s="228">
        <v>2011</v>
      </c>
      <c r="L2" s="230"/>
      <c r="M2" s="228">
        <v>2012</v>
      </c>
      <c r="N2" s="229"/>
      <c r="O2" s="228">
        <v>2013</v>
      </c>
      <c r="P2" s="229"/>
      <c r="Q2" s="228">
        <v>2014</v>
      </c>
      <c r="R2" s="229"/>
      <c r="S2" s="228">
        <v>2015</v>
      </c>
      <c r="T2" s="229"/>
      <c r="U2" s="228">
        <v>2016</v>
      </c>
      <c r="V2" s="230"/>
      <c r="W2" s="228">
        <v>2017</v>
      </c>
      <c r="X2" s="230"/>
      <c r="Y2" s="228">
        <v>2018</v>
      </c>
      <c r="Z2" s="230"/>
    </row>
    <row r="3" spans="2:26" ht="13.5" thickBot="1" x14ac:dyDescent="0.25">
      <c r="B3" s="234"/>
      <c r="C3" s="231" t="s">
        <v>1</v>
      </c>
      <c r="D3" s="78"/>
      <c r="E3" s="231" t="s">
        <v>1</v>
      </c>
      <c r="F3" s="79"/>
      <c r="G3" s="231" t="s">
        <v>1</v>
      </c>
      <c r="H3" s="161"/>
      <c r="I3" s="231" t="s">
        <v>1</v>
      </c>
      <c r="J3" s="79"/>
      <c r="K3" s="231" t="s">
        <v>1</v>
      </c>
      <c r="L3" s="162"/>
      <c r="M3" s="231" t="s">
        <v>1</v>
      </c>
      <c r="N3" s="78"/>
      <c r="O3" s="231" t="s">
        <v>1</v>
      </c>
      <c r="P3" s="79"/>
      <c r="Q3" s="231" t="s">
        <v>1</v>
      </c>
      <c r="R3" s="161"/>
      <c r="S3" s="231" t="s">
        <v>1</v>
      </c>
      <c r="T3" s="163"/>
      <c r="U3" s="231" t="s">
        <v>1</v>
      </c>
      <c r="V3" s="164"/>
      <c r="W3" s="231" t="s">
        <v>1</v>
      </c>
      <c r="X3" s="164"/>
      <c r="Y3" s="231" t="s">
        <v>1</v>
      </c>
      <c r="Z3" s="164"/>
    </row>
    <row r="4" spans="2:26" ht="13.5" thickBot="1" x14ac:dyDescent="0.25">
      <c r="B4" s="235"/>
      <c r="C4" s="232"/>
      <c r="D4" s="165" t="s">
        <v>57</v>
      </c>
      <c r="E4" s="232"/>
      <c r="F4" s="166" t="s">
        <v>57</v>
      </c>
      <c r="G4" s="232"/>
      <c r="H4" s="167" t="s">
        <v>57</v>
      </c>
      <c r="I4" s="232"/>
      <c r="J4" s="167" t="s">
        <v>57</v>
      </c>
      <c r="K4" s="232"/>
      <c r="L4" s="167" t="s">
        <v>57</v>
      </c>
      <c r="M4" s="232"/>
      <c r="N4" s="165" t="s">
        <v>57</v>
      </c>
      <c r="O4" s="232"/>
      <c r="P4" s="166" t="s">
        <v>57</v>
      </c>
      <c r="Q4" s="232"/>
      <c r="R4" s="167" t="s">
        <v>57</v>
      </c>
      <c r="S4" s="232"/>
      <c r="T4" s="167" t="s">
        <v>57</v>
      </c>
      <c r="U4" s="232"/>
      <c r="V4" s="167" t="s">
        <v>57</v>
      </c>
      <c r="W4" s="232"/>
      <c r="X4" s="167" t="s">
        <v>57</v>
      </c>
      <c r="Y4" s="232"/>
      <c r="Z4" s="167" t="s">
        <v>57</v>
      </c>
    </row>
    <row r="5" spans="2:26" x14ac:dyDescent="0.2">
      <c r="B5" s="168" t="s">
        <v>1</v>
      </c>
      <c r="C5" s="86">
        <v>165159</v>
      </c>
      <c r="D5" s="86">
        <v>86057</v>
      </c>
      <c r="E5" s="86">
        <v>169278</v>
      </c>
      <c r="F5" s="86">
        <v>88092</v>
      </c>
      <c r="G5" s="86">
        <v>174851</v>
      </c>
      <c r="H5" s="87">
        <v>91244</v>
      </c>
      <c r="I5" s="87">
        <v>185104</v>
      </c>
      <c r="J5" s="87">
        <v>98180</v>
      </c>
      <c r="K5" s="87">
        <v>192111</v>
      </c>
      <c r="L5" s="87">
        <v>101809</v>
      </c>
      <c r="M5" s="86">
        <v>192615</v>
      </c>
      <c r="N5" s="86">
        <v>102254</v>
      </c>
      <c r="O5" s="86">
        <v>200163</v>
      </c>
      <c r="P5" s="86">
        <v>106734</v>
      </c>
      <c r="Q5" s="86">
        <v>208898</v>
      </c>
      <c r="R5" s="87">
        <v>111203</v>
      </c>
      <c r="S5" s="87">
        <v>205663</v>
      </c>
      <c r="T5" s="87">
        <v>108694</v>
      </c>
      <c r="U5" s="87">
        <v>214278</v>
      </c>
      <c r="V5" s="87">
        <v>114355</v>
      </c>
      <c r="W5" s="87">
        <v>221384</v>
      </c>
      <c r="X5" s="87">
        <v>117823</v>
      </c>
      <c r="Y5" s="87">
        <v>226869</v>
      </c>
      <c r="Z5" s="87">
        <v>120137</v>
      </c>
    </row>
    <row r="6" spans="2:26" x14ac:dyDescent="0.2">
      <c r="B6" s="169" t="s">
        <v>4</v>
      </c>
      <c r="C6" s="86">
        <v>13958</v>
      </c>
      <c r="D6" s="86">
        <v>6890</v>
      </c>
      <c r="E6" s="86">
        <v>15082</v>
      </c>
      <c r="F6" s="86">
        <v>7418</v>
      </c>
      <c r="G6" s="86">
        <v>15736</v>
      </c>
      <c r="H6" s="86">
        <v>7575</v>
      </c>
      <c r="I6" s="86">
        <v>17054</v>
      </c>
      <c r="J6" s="86">
        <v>8603</v>
      </c>
      <c r="K6" s="86">
        <v>19024</v>
      </c>
      <c r="L6" s="86">
        <v>9370</v>
      </c>
      <c r="M6" s="86">
        <v>20890</v>
      </c>
      <c r="N6" s="86">
        <v>10287</v>
      </c>
      <c r="O6" s="86">
        <v>22297</v>
      </c>
      <c r="P6" s="86">
        <v>11049</v>
      </c>
      <c r="Q6" s="86">
        <v>24672</v>
      </c>
      <c r="R6" s="86">
        <v>12027</v>
      </c>
      <c r="S6" s="86">
        <v>28635</v>
      </c>
      <c r="T6" s="86">
        <v>13880</v>
      </c>
      <c r="U6" s="86">
        <v>28780</v>
      </c>
      <c r="V6" s="86">
        <v>14052</v>
      </c>
      <c r="W6" s="86">
        <v>29665</v>
      </c>
      <c r="X6" s="86">
        <v>14322</v>
      </c>
      <c r="Y6" s="86">
        <v>29489</v>
      </c>
      <c r="Z6" s="86">
        <v>14277</v>
      </c>
    </row>
    <row r="7" spans="2:26" x14ac:dyDescent="0.2">
      <c r="B7" s="170" t="s">
        <v>208</v>
      </c>
      <c r="C7" s="86">
        <v>13518</v>
      </c>
      <c r="D7" s="86">
        <v>6674</v>
      </c>
      <c r="E7" s="86">
        <v>13206</v>
      </c>
      <c r="F7" s="86">
        <v>6502</v>
      </c>
      <c r="G7" s="86">
        <v>12077</v>
      </c>
      <c r="H7" s="86">
        <v>5844</v>
      </c>
      <c r="I7" s="86">
        <v>12069</v>
      </c>
      <c r="J7" s="86">
        <v>6076</v>
      </c>
      <c r="K7" s="86">
        <v>13132</v>
      </c>
      <c r="L7" s="86">
        <v>6540</v>
      </c>
      <c r="M7" s="86">
        <v>14163</v>
      </c>
      <c r="N7" s="86">
        <v>6947</v>
      </c>
      <c r="O7" s="86">
        <v>15914</v>
      </c>
      <c r="P7" s="86">
        <v>7906</v>
      </c>
      <c r="Q7" s="86">
        <v>17584</v>
      </c>
      <c r="R7" s="86">
        <v>8755</v>
      </c>
      <c r="S7" s="86">
        <v>19435</v>
      </c>
      <c r="T7" s="86">
        <v>9559</v>
      </c>
      <c r="U7" s="86">
        <v>21381</v>
      </c>
      <c r="V7" s="86">
        <v>10535</v>
      </c>
      <c r="W7" s="86">
        <v>23698</v>
      </c>
      <c r="X7" s="86">
        <v>11683</v>
      </c>
      <c r="Y7" s="86">
        <v>26112</v>
      </c>
      <c r="Z7" s="86">
        <v>12771</v>
      </c>
    </row>
    <row r="8" spans="2:26" x14ac:dyDescent="0.2">
      <c r="B8" s="170" t="s">
        <v>209</v>
      </c>
      <c r="C8" s="86">
        <v>15322</v>
      </c>
      <c r="D8" s="86">
        <v>7663</v>
      </c>
      <c r="E8" s="86">
        <v>14221</v>
      </c>
      <c r="F8" s="86">
        <v>7100</v>
      </c>
      <c r="G8" s="86">
        <v>12703</v>
      </c>
      <c r="H8" s="86">
        <v>6182</v>
      </c>
      <c r="I8" s="86">
        <v>12792</v>
      </c>
      <c r="J8" s="86">
        <v>6282</v>
      </c>
      <c r="K8" s="86">
        <v>12474</v>
      </c>
      <c r="L8" s="86">
        <v>6151</v>
      </c>
      <c r="M8" s="86">
        <v>12738</v>
      </c>
      <c r="N8" s="86">
        <v>6315</v>
      </c>
      <c r="O8" s="86">
        <v>13154</v>
      </c>
      <c r="P8" s="86">
        <v>6540</v>
      </c>
      <c r="Q8" s="86">
        <v>12359</v>
      </c>
      <c r="R8" s="86">
        <v>6086</v>
      </c>
      <c r="S8" s="86">
        <v>11654</v>
      </c>
      <c r="T8" s="86">
        <v>5721</v>
      </c>
      <c r="U8" s="86">
        <v>11938</v>
      </c>
      <c r="V8" s="86">
        <v>5802</v>
      </c>
      <c r="W8" s="86">
        <v>13726</v>
      </c>
      <c r="X8" s="86">
        <v>6728</v>
      </c>
      <c r="Y8" s="86">
        <v>15922</v>
      </c>
      <c r="Z8" s="86">
        <v>7798</v>
      </c>
    </row>
    <row r="9" spans="2:26" x14ac:dyDescent="0.2">
      <c r="B9" s="169" t="s">
        <v>5</v>
      </c>
      <c r="C9" s="86">
        <v>17331</v>
      </c>
      <c r="D9" s="86">
        <v>8837</v>
      </c>
      <c r="E9" s="86">
        <v>16820</v>
      </c>
      <c r="F9" s="86">
        <v>8568</v>
      </c>
      <c r="G9" s="86">
        <v>15923</v>
      </c>
      <c r="H9" s="86">
        <v>7940</v>
      </c>
      <c r="I9" s="86">
        <v>16313</v>
      </c>
      <c r="J9" s="86">
        <v>8431</v>
      </c>
      <c r="K9" s="86">
        <v>15028</v>
      </c>
      <c r="L9" s="86">
        <v>7640</v>
      </c>
      <c r="M9" s="86">
        <v>13775</v>
      </c>
      <c r="N9" s="86">
        <v>6998</v>
      </c>
      <c r="O9" s="86">
        <v>13479</v>
      </c>
      <c r="P9" s="86">
        <v>6933</v>
      </c>
      <c r="Q9" s="86">
        <v>13468</v>
      </c>
      <c r="R9" s="86">
        <v>6767</v>
      </c>
      <c r="S9" s="86">
        <v>12790</v>
      </c>
      <c r="T9" s="86">
        <v>6443</v>
      </c>
      <c r="U9" s="86">
        <v>12163</v>
      </c>
      <c r="V9" s="86">
        <v>6047</v>
      </c>
      <c r="W9" s="86">
        <v>12053</v>
      </c>
      <c r="X9" s="86">
        <v>5972</v>
      </c>
      <c r="Y9" s="86">
        <v>12202</v>
      </c>
      <c r="Z9" s="86">
        <v>6057</v>
      </c>
    </row>
    <row r="10" spans="2:26" x14ac:dyDescent="0.2">
      <c r="B10" s="169" t="s">
        <v>6</v>
      </c>
      <c r="C10" s="86">
        <v>15734</v>
      </c>
      <c r="D10" s="86">
        <v>8283</v>
      </c>
      <c r="E10" s="86">
        <v>17963</v>
      </c>
      <c r="F10" s="86">
        <v>9217</v>
      </c>
      <c r="G10" s="86">
        <v>19568</v>
      </c>
      <c r="H10" s="86">
        <v>10368</v>
      </c>
      <c r="I10" s="86">
        <v>21160</v>
      </c>
      <c r="J10" s="86">
        <v>11333</v>
      </c>
      <c r="K10" s="86">
        <v>20855</v>
      </c>
      <c r="L10" s="86">
        <v>11090</v>
      </c>
      <c r="M10" s="86">
        <v>19599</v>
      </c>
      <c r="N10" s="86">
        <v>10610</v>
      </c>
      <c r="O10" s="86">
        <v>19806</v>
      </c>
      <c r="P10" s="86">
        <v>10760</v>
      </c>
      <c r="Q10" s="86">
        <v>17908</v>
      </c>
      <c r="R10" s="86">
        <v>9666</v>
      </c>
      <c r="S10" s="86">
        <v>16602</v>
      </c>
      <c r="T10" s="86">
        <v>8964</v>
      </c>
      <c r="U10" s="86">
        <v>15949</v>
      </c>
      <c r="V10" s="86">
        <v>8541</v>
      </c>
      <c r="W10" s="86">
        <v>14464</v>
      </c>
      <c r="X10" s="86">
        <v>7660</v>
      </c>
      <c r="Y10" s="86">
        <v>13810</v>
      </c>
      <c r="Z10" s="86">
        <v>7321</v>
      </c>
    </row>
    <row r="11" spans="2:26" x14ac:dyDescent="0.2">
      <c r="B11" s="169" t="s">
        <v>7</v>
      </c>
      <c r="C11" s="86">
        <v>15236</v>
      </c>
      <c r="D11" s="86">
        <v>7961</v>
      </c>
      <c r="E11" s="86">
        <v>15651</v>
      </c>
      <c r="F11" s="86">
        <v>8398</v>
      </c>
      <c r="G11" s="86">
        <v>18119</v>
      </c>
      <c r="H11" s="86">
        <v>9671</v>
      </c>
      <c r="I11" s="86">
        <v>19512</v>
      </c>
      <c r="J11" s="86">
        <v>10533</v>
      </c>
      <c r="K11" s="86">
        <v>20447</v>
      </c>
      <c r="L11" s="86">
        <v>11126</v>
      </c>
      <c r="M11" s="86">
        <v>20592</v>
      </c>
      <c r="N11" s="86">
        <v>11343</v>
      </c>
      <c r="O11" s="86">
        <v>22174</v>
      </c>
      <c r="P11" s="86">
        <v>12363</v>
      </c>
      <c r="Q11" s="86">
        <v>23402</v>
      </c>
      <c r="R11" s="86">
        <v>12827</v>
      </c>
      <c r="S11" s="86">
        <v>23135</v>
      </c>
      <c r="T11" s="86">
        <v>12483</v>
      </c>
      <c r="U11" s="86">
        <v>23856</v>
      </c>
      <c r="V11" s="86">
        <v>13087</v>
      </c>
      <c r="W11" s="86">
        <v>22921</v>
      </c>
      <c r="X11" s="86">
        <v>12690</v>
      </c>
      <c r="Y11" s="86">
        <v>20953</v>
      </c>
      <c r="Z11" s="86">
        <v>11497</v>
      </c>
    </row>
    <row r="12" spans="2:26" x14ac:dyDescent="0.2">
      <c r="B12" s="169" t="s">
        <v>8</v>
      </c>
      <c r="C12" s="86">
        <v>15462</v>
      </c>
      <c r="D12" s="86">
        <v>7969</v>
      </c>
      <c r="E12" s="86">
        <v>15383</v>
      </c>
      <c r="F12" s="86">
        <v>7923</v>
      </c>
      <c r="G12" s="86">
        <v>17679</v>
      </c>
      <c r="H12" s="86">
        <v>9336</v>
      </c>
      <c r="I12" s="86">
        <v>17809</v>
      </c>
      <c r="J12" s="86">
        <v>9503</v>
      </c>
      <c r="K12" s="86">
        <v>18616</v>
      </c>
      <c r="L12" s="86">
        <v>10036</v>
      </c>
      <c r="M12" s="86">
        <v>18679</v>
      </c>
      <c r="N12" s="86">
        <v>10221</v>
      </c>
      <c r="O12" s="86">
        <v>19369</v>
      </c>
      <c r="P12" s="86">
        <v>10664</v>
      </c>
      <c r="Q12" s="86">
        <v>20500</v>
      </c>
      <c r="R12" s="86">
        <v>11128</v>
      </c>
      <c r="S12" s="86">
        <v>19469</v>
      </c>
      <c r="T12" s="86">
        <v>10384</v>
      </c>
      <c r="U12" s="86">
        <v>21798</v>
      </c>
      <c r="V12" s="86">
        <v>11787</v>
      </c>
      <c r="W12" s="86">
        <v>22935</v>
      </c>
      <c r="X12" s="86">
        <v>12314</v>
      </c>
      <c r="Y12" s="86">
        <v>23863</v>
      </c>
      <c r="Z12" s="86">
        <v>12839</v>
      </c>
    </row>
    <row r="13" spans="2:26" x14ac:dyDescent="0.2">
      <c r="B13" s="169" t="s">
        <v>9</v>
      </c>
      <c r="C13" s="86">
        <v>13713</v>
      </c>
      <c r="D13" s="86">
        <v>7152</v>
      </c>
      <c r="E13" s="86">
        <v>14097</v>
      </c>
      <c r="F13" s="86">
        <v>7331</v>
      </c>
      <c r="G13" s="86">
        <v>15947</v>
      </c>
      <c r="H13" s="86">
        <v>8539</v>
      </c>
      <c r="I13" s="86">
        <v>16809</v>
      </c>
      <c r="J13" s="86">
        <v>8997</v>
      </c>
      <c r="K13" s="86">
        <v>17416</v>
      </c>
      <c r="L13" s="86">
        <v>9477</v>
      </c>
      <c r="M13" s="86">
        <v>16975</v>
      </c>
      <c r="N13" s="86">
        <v>9159</v>
      </c>
      <c r="O13" s="86">
        <v>17119</v>
      </c>
      <c r="P13" s="86">
        <v>9083</v>
      </c>
      <c r="Q13" s="86">
        <v>18303</v>
      </c>
      <c r="R13" s="86">
        <v>9874</v>
      </c>
      <c r="S13" s="86">
        <v>16333</v>
      </c>
      <c r="T13" s="86">
        <v>8718</v>
      </c>
      <c r="U13" s="86">
        <v>17588</v>
      </c>
      <c r="V13" s="86">
        <v>9526</v>
      </c>
      <c r="W13" s="86">
        <v>18115</v>
      </c>
      <c r="X13" s="86">
        <v>9702</v>
      </c>
      <c r="Y13" s="86">
        <v>18525</v>
      </c>
      <c r="Z13" s="86">
        <v>9805</v>
      </c>
    </row>
    <row r="14" spans="2:26" x14ac:dyDescent="0.2">
      <c r="B14" s="169" t="s">
        <v>10</v>
      </c>
      <c r="C14" s="86">
        <v>12536</v>
      </c>
      <c r="D14" s="86">
        <v>6752</v>
      </c>
      <c r="E14" s="86">
        <v>12576</v>
      </c>
      <c r="F14" s="86">
        <v>6733</v>
      </c>
      <c r="G14" s="86">
        <v>12836</v>
      </c>
      <c r="H14" s="86">
        <v>6881</v>
      </c>
      <c r="I14" s="86">
        <v>14361</v>
      </c>
      <c r="J14" s="86">
        <v>7829</v>
      </c>
      <c r="K14" s="86">
        <v>14751</v>
      </c>
      <c r="L14" s="86">
        <v>7980</v>
      </c>
      <c r="M14" s="86">
        <v>14167</v>
      </c>
      <c r="N14" s="86">
        <v>7630</v>
      </c>
      <c r="O14" s="86">
        <v>14751</v>
      </c>
      <c r="P14" s="86">
        <v>7845</v>
      </c>
      <c r="Q14" s="86">
        <v>16074</v>
      </c>
      <c r="R14" s="86">
        <v>8612</v>
      </c>
      <c r="S14" s="86">
        <v>14697</v>
      </c>
      <c r="T14" s="86">
        <v>7935</v>
      </c>
      <c r="U14" s="86">
        <v>15772</v>
      </c>
      <c r="V14" s="86">
        <v>8734</v>
      </c>
      <c r="W14" s="86">
        <v>16182</v>
      </c>
      <c r="X14" s="86">
        <v>8947</v>
      </c>
      <c r="Y14" s="86">
        <v>16075</v>
      </c>
      <c r="Z14" s="86">
        <v>8789</v>
      </c>
    </row>
    <row r="15" spans="2:26" x14ac:dyDescent="0.2">
      <c r="B15" s="169" t="s">
        <v>11</v>
      </c>
      <c r="C15" s="86">
        <v>11115</v>
      </c>
      <c r="D15" s="86">
        <v>6053</v>
      </c>
      <c r="E15" s="86">
        <v>11169</v>
      </c>
      <c r="F15" s="86">
        <v>6014</v>
      </c>
      <c r="G15" s="86">
        <v>11035</v>
      </c>
      <c r="H15" s="86">
        <v>6003</v>
      </c>
      <c r="I15" s="86">
        <v>12609</v>
      </c>
      <c r="J15" s="86">
        <v>6804</v>
      </c>
      <c r="K15" s="86">
        <v>12868</v>
      </c>
      <c r="L15" s="86">
        <v>6994</v>
      </c>
      <c r="M15" s="86">
        <v>12254</v>
      </c>
      <c r="N15" s="86">
        <v>6692</v>
      </c>
      <c r="O15" s="86">
        <v>13054</v>
      </c>
      <c r="P15" s="86">
        <v>7102</v>
      </c>
      <c r="Q15" s="86">
        <v>13214</v>
      </c>
      <c r="R15" s="86">
        <v>7232</v>
      </c>
      <c r="S15" s="86">
        <v>11955</v>
      </c>
      <c r="T15" s="86">
        <v>6495</v>
      </c>
      <c r="U15" s="86">
        <v>12520</v>
      </c>
      <c r="V15" s="86">
        <v>6986</v>
      </c>
      <c r="W15" s="86">
        <v>12943</v>
      </c>
      <c r="X15" s="86">
        <v>7232</v>
      </c>
      <c r="Y15" s="86">
        <v>13366</v>
      </c>
      <c r="Z15" s="86">
        <v>7316</v>
      </c>
    </row>
    <row r="16" spans="2:26" x14ac:dyDescent="0.2">
      <c r="B16" s="169" t="s">
        <v>12</v>
      </c>
      <c r="C16" s="86">
        <v>6863</v>
      </c>
      <c r="D16" s="86">
        <v>3778</v>
      </c>
      <c r="E16" s="86">
        <v>7618</v>
      </c>
      <c r="F16" s="86">
        <v>4240</v>
      </c>
      <c r="G16" s="86">
        <v>7691</v>
      </c>
      <c r="H16" s="86">
        <v>4238</v>
      </c>
      <c r="I16" s="86">
        <v>8782</v>
      </c>
      <c r="J16" s="86">
        <v>4840</v>
      </c>
      <c r="K16" s="86">
        <v>9387</v>
      </c>
      <c r="L16" s="86">
        <v>5099</v>
      </c>
      <c r="M16" s="86">
        <v>9833</v>
      </c>
      <c r="N16" s="86">
        <v>5340</v>
      </c>
      <c r="O16" s="86">
        <v>10178</v>
      </c>
      <c r="P16" s="86">
        <v>5556</v>
      </c>
      <c r="Q16" s="86">
        <v>10333</v>
      </c>
      <c r="R16" s="86">
        <v>5782</v>
      </c>
      <c r="S16" s="86">
        <v>10052</v>
      </c>
      <c r="T16" s="86">
        <v>5578</v>
      </c>
      <c r="U16" s="86">
        <v>10673</v>
      </c>
      <c r="V16" s="86">
        <v>6046</v>
      </c>
      <c r="W16" s="86">
        <v>10992</v>
      </c>
      <c r="X16" s="86">
        <v>6232</v>
      </c>
      <c r="Y16" s="86">
        <v>11073</v>
      </c>
      <c r="Z16" s="86">
        <v>6242</v>
      </c>
    </row>
    <row r="17" spans="2:26" x14ac:dyDescent="0.2">
      <c r="B17" s="169" t="s">
        <v>13</v>
      </c>
      <c r="C17" s="86">
        <v>5005</v>
      </c>
      <c r="D17" s="86">
        <v>2817</v>
      </c>
      <c r="E17" s="86">
        <v>5400</v>
      </c>
      <c r="F17" s="86">
        <v>3014</v>
      </c>
      <c r="G17" s="86">
        <v>5079</v>
      </c>
      <c r="H17" s="86">
        <v>2851</v>
      </c>
      <c r="I17" s="86">
        <v>5229</v>
      </c>
      <c r="J17" s="86">
        <v>2961</v>
      </c>
      <c r="K17" s="86">
        <v>5979</v>
      </c>
      <c r="L17" s="86">
        <v>3381</v>
      </c>
      <c r="M17" s="86">
        <v>6503</v>
      </c>
      <c r="N17" s="86">
        <v>3628</v>
      </c>
      <c r="O17" s="86">
        <v>6750</v>
      </c>
      <c r="P17" s="86">
        <v>3846</v>
      </c>
      <c r="Q17" s="86">
        <v>7494</v>
      </c>
      <c r="R17" s="86">
        <v>4370</v>
      </c>
      <c r="S17" s="86">
        <v>7716</v>
      </c>
      <c r="T17" s="86">
        <v>4491</v>
      </c>
      <c r="U17" s="86">
        <v>7946</v>
      </c>
      <c r="V17" s="86">
        <v>4669</v>
      </c>
      <c r="W17" s="86">
        <v>8691</v>
      </c>
      <c r="X17" s="86">
        <v>5011</v>
      </c>
      <c r="Y17" s="86">
        <v>9142</v>
      </c>
      <c r="Z17" s="86">
        <v>5260</v>
      </c>
    </row>
    <row r="18" spans="2:26" x14ac:dyDescent="0.2">
      <c r="B18" s="169" t="s">
        <v>14</v>
      </c>
      <c r="C18" s="86">
        <v>3502</v>
      </c>
      <c r="D18" s="86">
        <v>1928</v>
      </c>
      <c r="E18" s="86">
        <v>3769</v>
      </c>
      <c r="F18" s="86">
        <v>2095</v>
      </c>
      <c r="G18" s="86">
        <v>3693</v>
      </c>
      <c r="H18" s="86">
        <v>2095</v>
      </c>
      <c r="I18" s="86">
        <v>3751</v>
      </c>
      <c r="J18" s="86">
        <v>2111</v>
      </c>
      <c r="K18" s="86">
        <v>4358</v>
      </c>
      <c r="L18" s="86">
        <v>2537</v>
      </c>
      <c r="M18" s="86">
        <v>4531</v>
      </c>
      <c r="N18" s="86">
        <v>2588</v>
      </c>
      <c r="O18" s="86">
        <v>4421</v>
      </c>
      <c r="P18" s="86">
        <v>2570</v>
      </c>
      <c r="Q18" s="86">
        <v>4786</v>
      </c>
      <c r="R18" s="86">
        <v>2820</v>
      </c>
      <c r="S18" s="86">
        <v>4621</v>
      </c>
      <c r="T18" s="86">
        <v>2826</v>
      </c>
      <c r="U18" s="86">
        <v>5068</v>
      </c>
      <c r="V18" s="86">
        <v>3114</v>
      </c>
      <c r="W18" s="86">
        <v>5605</v>
      </c>
      <c r="X18" s="86">
        <v>3487</v>
      </c>
      <c r="Y18" s="86">
        <v>6226</v>
      </c>
      <c r="Z18" s="86">
        <v>3861</v>
      </c>
    </row>
    <row r="19" spans="2:26" x14ac:dyDescent="0.2">
      <c r="B19" s="169" t="s">
        <v>15</v>
      </c>
      <c r="C19" s="86">
        <v>2491</v>
      </c>
      <c r="D19" s="86">
        <v>1317</v>
      </c>
      <c r="E19" s="86">
        <v>2750</v>
      </c>
      <c r="F19" s="86">
        <v>1444</v>
      </c>
      <c r="G19" s="86">
        <v>2946</v>
      </c>
      <c r="H19" s="86">
        <v>1528</v>
      </c>
      <c r="I19" s="86">
        <v>2844</v>
      </c>
      <c r="J19" s="86">
        <v>1570</v>
      </c>
      <c r="K19" s="86">
        <v>3199</v>
      </c>
      <c r="L19" s="86">
        <v>1791</v>
      </c>
      <c r="M19" s="86">
        <v>3131</v>
      </c>
      <c r="N19" s="86">
        <v>1784</v>
      </c>
      <c r="O19" s="86">
        <v>3079</v>
      </c>
      <c r="P19" s="86">
        <v>1810</v>
      </c>
      <c r="Q19" s="86">
        <v>3464</v>
      </c>
      <c r="R19" s="86">
        <v>2079</v>
      </c>
      <c r="S19" s="86">
        <v>3496</v>
      </c>
      <c r="T19" s="86">
        <v>2129</v>
      </c>
      <c r="U19" s="86">
        <v>3498</v>
      </c>
      <c r="V19" s="86">
        <v>2163</v>
      </c>
      <c r="W19" s="86">
        <v>3763</v>
      </c>
      <c r="X19" s="86">
        <v>2363</v>
      </c>
      <c r="Y19" s="86">
        <v>4016</v>
      </c>
      <c r="Z19" s="86">
        <v>2519</v>
      </c>
    </row>
    <row r="20" spans="2:26" ht="13.5" thickBot="1" x14ac:dyDescent="0.25">
      <c r="B20" s="171" t="s">
        <v>16</v>
      </c>
      <c r="C20" s="96">
        <v>3373</v>
      </c>
      <c r="D20" s="96">
        <v>1986</v>
      </c>
      <c r="E20" s="96">
        <v>3573</v>
      </c>
      <c r="F20" s="96">
        <v>2095</v>
      </c>
      <c r="G20" s="96">
        <v>3819</v>
      </c>
      <c r="H20" s="96">
        <v>2193</v>
      </c>
      <c r="I20" s="96">
        <v>4010</v>
      </c>
      <c r="J20" s="96">
        <v>2307</v>
      </c>
      <c r="K20" s="96">
        <v>4577</v>
      </c>
      <c r="L20" s="96">
        <v>2597</v>
      </c>
      <c r="M20" s="96">
        <v>4785</v>
      </c>
      <c r="N20" s="96">
        <v>2712</v>
      </c>
      <c r="O20" s="96">
        <v>4618</v>
      </c>
      <c r="P20" s="96">
        <v>2707</v>
      </c>
      <c r="Q20" s="96">
        <v>5337</v>
      </c>
      <c r="R20" s="96">
        <v>3178</v>
      </c>
      <c r="S20" s="96">
        <v>5073</v>
      </c>
      <c r="T20" s="96">
        <v>3088</v>
      </c>
      <c r="U20" s="96">
        <v>5348</v>
      </c>
      <c r="V20" s="96">
        <v>3266</v>
      </c>
      <c r="W20" s="96">
        <v>5631</v>
      </c>
      <c r="X20" s="96">
        <v>3480</v>
      </c>
      <c r="Y20" s="96">
        <v>6095</v>
      </c>
      <c r="Z20" s="96">
        <v>3785</v>
      </c>
    </row>
  </sheetData>
  <mergeCells count="25">
    <mergeCell ref="Y2:Z2"/>
    <mergeCell ref="Y3:Y4"/>
    <mergeCell ref="B2:B4"/>
    <mergeCell ref="C2:D2"/>
    <mergeCell ref="E2:F2"/>
    <mergeCell ref="G2:H2"/>
    <mergeCell ref="I2:J2"/>
    <mergeCell ref="K2:L2"/>
    <mergeCell ref="C3:C4"/>
    <mergeCell ref="E3:E4"/>
    <mergeCell ref="G3:G4"/>
    <mergeCell ref="I3:I4"/>
    <mergeCell ref="K3:K4"/>
    <mergeCell ref="W2:X2"/>
    <mergeCell ref="W3:W4"/>
    <mergeCell ref="M2:N2"/>
    <mergeCell ref="O2:P2"/>
    <mergeCell ref="Q2:R2"/>
    <mergeCell ref="S2:T2"/>
    <mergeCell ref="U2:V2"/>
    <mergeCell ref="M3:M4"/>
    <mergeCell ref="O3:O4"/>
    <mergeCell ref="Q3:Q4"/>
    <mergeCell ref="S3:S4"/>
    <mergeCell ref="U3:U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0" zoomScaleNormal="80" workbookViewId="0">
      <selection activeCell="S16" sqref="S16"/>
    </sheetView>
  </sheetViews>
  <sheetFormatPr defaultColWidth="6.85546875" defaultRowHeight="12.75" x14ac:dyDescent="0.2"/>
  <cols>
    <col min="1" max="1" width="15.5703125" style="3" customWidth="1"/>
    <col min="2" max="7" width="6.85546875" style="3"/>
    <col min="8" max="14" width="6.85546875" style="1"/>
    <col min="15" max="32" width="6.85546875" style="3"/>
    <col min="33" max="33" width="8.42578125" style="3" customWidth="1"/>
    <col min="34" max="16384" width="6.85546875" style="3"/>
  </cols>
  <sheetData>
    <row r="1" spans="1:15" ht="15.75" thickBot="1" x14ac:dyDescent="0.3">
      <c r="A1" s="30" t="s">
        <v>58</v>
      </c>
      <c r="B1"/>
      <c r="C1"/>
      <c r="D1"/>
      <c r="E1"/>
      <c r="F1"/>
      <c r="G1"/>
      <c r="H1"/>
      <c r="I1"/>
      <c r="J1"/>
      <c r="K1"/>
      <c r="L1"/>
      <c r="M1"/>
    </row>
    <row r="2" spans="1:15" ht="13.5" thickBot="1" x14ac:dyDescent="0.25">
      <c r="A2" s="16"/>
      <c r="B2" s="16">
        <v>2005</v>
      </c>
      <c r="C2" s="16">
        <v>2006</v>
      </c>
      <c r="D2" s="16">
        <v>2007</v>
      </c>
      <c r="E2" s="16">
        <v>2008</v>
      </c>
      <c r="F2" s="16">
        <v>2009</v>
      </c>
      <c r="G2" s="16">
        <v>2010</v>
      </c>
      <c r="H2" s="16">
        <v>2011</v>
      </c>
      <c r="I2" s="17">
        <v>2012</v>
      </c>
      <c r="J2" s="18">
        <v>2013</v>
      </c>
      <c r="K2" s="18">
        <v>2014</v>
      </c>
      <c r="L2" s="18">
        <v>2015</v>
      </c>
      <c r="M2" s="18">
        <v>2016</v>
      </c>
      <c r="N2" s="60">
        <v>2017</v>
      </c>
      <c r="O2" s="60">
        <v>2018</v>
      </c>
    </row>
    <row r="3" spans="1:15" x14ac:dyDescent="0.2">
      <c r="A3" s="19" t="s">
        <v>1</v>
      </c>
      <c r="B3" s="22">
        <v>35450</v>
      </c>
      <c r="C3" s="22">
        <v>38853</v>
      </c>
      <c r="D3" s="22">
        <v>40349</v>
      </c>
      <c r="E3" s="22">
        <v>37360</v>
      </c>
      <c r="F3" s="22">
        <v>42993</v>
      </c>
      <c r="G3" s="22">
        <v>44699</v>
      </c>
      <c r="H3" s="22">
        <v>47421</v>
      </c>
      <c r="I3" s="22">
        <v>50343</v>
      </c>
      <c r="J3" s="22">
        <v>53903</v>
      </c>
      <c r="K3" s="22">
        <v>57258</v>
      </c>
      <c r="L3" s="22">
        <v>62131</v>
      </c>
      <c r="M3" s="22">
        <v>64410</v>
      </c>
      <c r="N3" s="22">
        <v>69363</v>
      </c>
      <c r="O3" s="22">
        <v>76259</v>
      </c>
    </row>
    <row r="4" spans="1:15" ht="13.5" customHeight="1" x14ac:dyDescent="0.2">
      <c r="A4" s="19" t="s">
        <v>29</v>
      </c>
      <c r="B4" s="22">
        <v>2639</v>
      </c>
      <c r="C4" s="22">
        <v>3747</v>
      </c>
      <c r="D4" s="22">
        <v>3910</v>
      </c>
      <c r="E4" s="22">
        <v>2336</v>
      </c>
      <c r="F4" s="22">
        <v>2687</v>
      </c>
      <c r="G4" s="22">
        <v>3261</v>
      </c>
      <c r="H4" s="22">
        <v>3697</v>
      </c>
      <c r="I4" s="22">
        <v>4273</v>
      </c>
      <c r="J4" s="22">
        <v>5091</v>
      </c>
      <c r="K4" s="22">
        <v>5531</v>
      </c>
      <c r="L4" s="22">
        <v>5175</v>
      </c>
      <c r="M4" s="22">
        <v>5179</v>
      </c>
      <c r="N4" s="22">
        <v>5357</v>
      </c>
      <c r="O4" s="22">
        <v>5715</v>
      </c>
    </row>
    <row r="5" spans="1:15" ht="13.5" customHeight="1" x14ac:dyDescent="0.2">
      <c r="A5" s="19" t="s">
        <v>30</v>
      </c>
      <c r="B5" s="22">
        <v>1201</v>
      </c>
      <c r="C5" s="22">
        <v>1204</v>
      </c>
      <c r="D5" s="22">
        <v>1258</v>
      </c>
      <c r="E5" s="22">
        <v>1328</v>
      </c>
      <c r="F5" s="22">
        <v>1697</v>
      </c>
      <c r="G5" s="22">
        <v>1749</v>
      </c>
      <c r="H5" s="22">
        <v>1939</v>
      </c>
      <c r="I5" s="22">
        <v>2100</v>
      </c>
      <c r="J5" s="22">
        <v>2196</v>
      </c>
      <c r="K5" s="22">
        <v>2111</v>
      </c>
      <c r="L5" s="22">
        <v>2372</v>
      </c>
      <c r="M5" s="22">
        <v>2488</v>
      </c>
      <c r="N5" s="22">
        <v>2523</v>
      </c>
      <c r="O5" s="22">
        <v>2668</v>
      </c>
    </row>
    <row r="6" spans="1:15" ht="13.5" customHeight="1" x14ac:dyDescent="0.2">
      <c r="A6" s="19" t="s">
        <v>31</v>
      </c>
      <c r="B6" s="22">
        <v>1774</v>
      </c>
      <c r="C6" s="22">
        <v>1799</v>
      </c>
      <c r="D6" s="22">
        <v>1623</v>
      </c>
      <c r="E6" s="22">
        <v>1585</v>
      </c>
      <c r="F6" s="22">
        <v>1723</v>
      </c>
      <c r="G6" s="22">
        <v>1737</v>
      </c>
      <c r="H6" s="22">
        <v>1780</v>
      </c>
      <c r="I6" s="22">
        <v>1756</v>
      </c>
      <c r="J6" s="22">
        <v>1787</v>
      </c>
      <c r="K6" s="22">
        <v>2003</v>
      </c>
      <c r="L6" s="22">
        <v>2808</v>
      </c>
      <c r="M6" s="22">
        <v>3609</v>
      </c>
      <c r="N6" s="22">
        <v>4420</v>
      </c>
      <c r="O6" s="22">
        <v>5860</v>
      </c>
    </row>
    <row r="7" spans="1:15" ht="13.5" customHeight="1" x14ac:dyDescent="0.2">
      <c r="A7" s="19" t="s">
        <v>32</v>
      </c>
      <c r="B7" s="22">
        <v>2792</v>
      </c>
      <c r="C7" s="22">
        <v>3136</v>
      </c>
      <c r="D7" s="22">
        <v>2759</v>
      </c>
      <c r="E7" s="22">
        <v>2521</v>
      </c>
      <c r="F7" s="22">
        <v>3030</v>
      </c>
      <c r="G7" s="22">
        <v>2549</v>
      </c>
      <c r="H7" s="22">
        <v>2843</v>
      </c>
      <c r="I7" s="22">
        <v>3052</v>
      </c>
      <c r="J7" s="22">
        <v>3341</v>
      </c>
      <c r="K7" s="22">
        <v>4319</v>
      </c>
      <c r="L7" s="22">
        <v>5234</v>
      </c>
      <c r="M7" s="22">
        <v>5404</v>
      </c>
      <c r="N7" s="22">
        <v>6202</v>
      </c>
      <c r="O7" s="22">
        <v>7262</v>
      </c>
    </row>
    <row r="8" spans="1:15" ht="13.5" customHeight="1" x14ac:dyDescent="0.2">
      <c r="A8" s="19" t="s">
        <v>33</v>
      </c>
      <c r="B8" s="22">
        <v>1414</v>
      </c>
      <c r="C8" s="22">
        <v>1540</v>
      </c>
      <c r="D8" s="22">
        <v>1604</v>
      </c>
      <c r="E8" s="22">
        <v>1604</v>
      </c>
      <c r="F8" s="22">
        <v>1792</v>
      </c>
      <c r="G8" s="22">
        <v>1952</v>
      </c>
      <c r="H8" s="22">
        <v>2176</v>
      </c>
      <c r="I8" s="22">
        <v>2137</v>
      </c>
      <c r="J8" s="22">
        <v>2359</v>
      </c>
      <c r="K8" s="22">
        <v>2672</v>
      </c>
      <c r="L8" s="22">
        <v>2966</v>
      </c>
      <c r="M8" s="22">
        <v>3179</v>
      </c>
      <c r="N8" s="22">
        <v>3361</v>
      </c>
      <c r="O8" s="22">
        <v>3740</v>
      </c>
    </row>
    <row r="9" spans="1:15" ht="13.5" customHeight="1" x14ac:dyDescent="0.2">
      <c r="A9" s="19" t="s">
        <v>34</v>
      </c>
      <c r="B9" s="22">
        <v>2057</v>
      </c>
      <c r="C9" s="22">
        <v>2081</v>
      </c>
      <c r="D9" s="22">
        <v>2569</v>
      </c>
      <c r="E9" s="22">
        <v>2516</v>
      </c>
      <c r="F9" s="22">
        <v>2956</v>
      </c>
      <c r="G9" s="22">
        <v>3636</v>
      </c>
      <c r="H9" s="22">
        <v>3646</v>
      </c>
      <c r="I9" s="22">
        <v>3992</v>
      </c>
      <c r="J9" s="22">
        <v>4498</v>
      </c>
      <c r="K9" s="22">
        <v>4440</v>
      </c>
      <c r="L9" s="22">
        <v>5102</v>
      </c>
      <c r="M9" s="22">
        <v>5175</v>
      </c>
      <c r="N9" s="22">
        <v>5519</v>
      </c>
      <c r="O9" s="22">
        <v>5910</v>
      </c>
    </row>
    <row r="10" spans="1:15" ht="13.5" customHeight="1" x14ac:dyDescent="0.2">
      <c r="A10" s="19" t="s">
        <v>35</v>
      </c>
      <c r="B10" s="22">
        <v>1616</v>
      </c>
      <c r="C10" s="22">
        <v>1659</v>
      </c>
      <c r="D10" s="22">
        <v>1616</v>
      </c>
      <c r="E10" s="22">
        <v>1719</v>
      </c>
      <c r="F10" s="22">
        <v>2270</v>
      </c>
      <c r="G10" s="22">
        <v>2627</v>
      </c>
      <c r="H10" s="22">
        <v>2805</v>
      </c>
      <c r="I10" s="22">
        <v>2575</v>
      </c>
      <c r="J10" s="22">
        <v>2875</v>
      </c>
      <c r="K10" s="22">
        <v>2992</v>
      </c>
      <c r="L10" s="22">
        <v>3392</v>
      </c>
      <c r="M10" s="22">
        <v>3691</v>
      </c>
      <c r="N10" s="22">
        <v>3934</v>
      </c>
      <c r="O10" s="22">
        <v>4247</v>
      </c>
    </row>
    <row r="11" spans="1:15" ht="13.5" customHeight="1" x14ac:dyDescent="0.2">
      <c r="A11" s="19" t="s">
        <v>36</v>
      </c>
      <c r="B11" s="22">
        <v>1552</v>
      </c>
      <c r="C11" s="22">
        <v>1963</v>
      </c>
      <c r="D11" s="22">
        <v>2563</v>
      </c>
      <c r="E11" s="22">
        <v>2274</v>
      </c>
      <c r="F11" s="22">
        <v>2384</v>
      </c>
      <c r="G11" s="22">
        <v>2642</v>
      </c>
      <c r="H11" s="22">
        <v>2602</v>
      </c>
      <c r="I11" s="22">
        <v>2806</v>
      </c>
      <c r="J11" s="22">
        <v>2912</v>
      </c>
      <c r="K11" s="22">
        <v>3163</v>
      </c>
      <c r="L11" s="22">
        <v>3573</v>
      </c>
      <c r="M11" s="22">
        <v>3665</v>
      </c>
      <c r="N11" s="22">
        <v>3955</v>
      </c>
      <c r="O11" s="22">
        <v>4338</v>
      </c>
    </row>
    <row r="12" spans="1:15" ht="13.5" customHeight="1" x14ac:dyDescent="0.2">
      <c r="A12" s="19" t="s">
        <v>37</v>
      </c>
      <c r="B12" s="22">
        <v>2923</v>
      </c>
      <c r="C12" s="22">
        <v>3256</v>
      </c>
      <c r="D12" s="22">
        <v>3667</v>
      </c>
      <c r="E12" s="22">
        <v>3070</v>
      </c>
      <c r="F12" s="22">
        <v>3471</v>
      </c>
      <c r="G12" s="22">
        <v>3415</v>
      </c>
      <c r="H12" s="22">
        <v>1660</v>
      </c>
      <c r="I12" s="22">
        <v>1996</v>
      </c>
      <c r="J12" s="22">
        <v>2035</v>
      </c>
      <c r="K12" s="22">
        <v>1480</v>
      </c>
      <c r="L12" s="22">
        <v>1962</v>
      </c>
      <c r="M12" s="22">
        <v>2085</v>
      </c>
      <c r="N12" s="22">
        <v>2166</v>
      </c>
      <c r="O12" s="22">
        <v>2292</v>
      </c>
    </row>
    <row r="13" spans="1:15" ht="13.5" customHeight="1" x14ac:dyDescent="0.2">
      <c r="A13" s="19" t="s">
        <v>38</v>
      </c>
      <c r="B13" s="22">
        <v>2936</v>
      </c>
      <c r="C13" s="22">
        <v>3344</v>
      </c>
      <c r="D13" s="22">
        <v>3389</v>
      </c>
      <c r="E13" s="22">
        <v>3626</v>
      </c>
      <c r="F13" s="22">
        <v>3987</v>
      </c>
      <c r="G13" s="22">
        <v>3995</v>
      </c>
      <c r="H13" s="22">
        <v>2270</v>
      </c>
      <c r="I13" s="22">
        <v>2280</v>
      </c>
      <c r="J13" s="22">
        <v>2307</v>
      </c>
      <c r="K13" s="22">
        <v>2458</v>
      </c>
      <c r="L13" s="22">
        <v>2555</v>
      </c>
      <c r="M13" s="22">
        <v>2585</v>
      </c>
      <c r="N13" s="22">
        <v>2765</v>
      </c>
      <c r="O13" s="22">
        <v>2855</v>
      </c>
    </row>
    <row r="14" spans="1:15" ht="13.5" customHeight="1" x14ac:dyDescent="0.2">
      <c r="A14" s="19" t="s">
        <v>39</v>
      </c>
      <c r="B14" s="22">
        <v>2674</v>
      </c>
      <c r="C14" s="22">
        <v>2970</v>
      </c>
      <c r="D14" s="22">
        <v>3084</v>
      </c>
      <c r="E14" s="22">
        <v>3268</v>
      </c>
      <c r="F14" s="22">
        <v>3367</v>
      </c>
      <c r="G14" s="22">
        <v>3182</v>
      </c>
      <c r="H14" s="22">
        <v>1658</v>
      </c>
      <c r="I14" s="22">
        <v>1641</v>
      </c>
      <c r="J14" s="22">
        <v>1814</v>
      </c>
      <c r="K14" s="22">
        <v>1882</v>
      </c>
      <c r="L14" s="22">
        <v>1928</v>
      </c>
      <c r="M14" s="22">
        <v>1984</v>
      </c>
      <c r="N14" s="22">
        <v>1966</v>
      </c>
      <c r="O14" s="22">
        <v>2073</v>
      </c>
    </row>
    <row r="15" spans="1:15" ht="13.5" customHeight="1" x14ac:dyDescent="0.2">
      <c r="A15" s="19" t="s">
        <v>40</v>
      </c>
      <c r="B15" s="22">
        <v>2714</v>
      </c>
      <c r="C15" s="22">
        <v>3155</v>
      </c>
      <c r="D15" s="22">
        <v>2863</v>
      </c>
      <c r="E15" s="22">
        <v>2178</v>
      </c>
      <c r="F15" s="22">
        <v>2693</v>
      </c>
      <c r="G15" s="22">
        <v>2216</v>
      </c>
      <c r="H15" s="22">
        <v>2397</v>
      </c>
      <c r="I15" s="22">
        <v>2529</v>
      </c>
      <c r="J15" s="22">
        <v>2777</v>
      </c>
      <c r="K15" s="22">
        <v>3406</v>
      </c>
      <c r="L15" s="22">
        <v>3073</v>
      </c>
      <c r="M15" s="22">
        <v>2989</v>
      </c>
      <c r="N15" s="22">
        <v>3344</v>
      </c>
      <c r="O15" s="22">
        <v>3450</v>
      </c>
    </row>
    <row r="16" spans="1:15" ht="13.5" customHeight="1" x14ac:dyDescent="0.2">
      <c r="A16" s="19" t="s">
        <v>41</v>
      </c>
      <c r="B16" s="22">
        <v>734</v>
      </c>
      <c r="C16" s="22">
        <v>624</v>
      </c>
      <c r="D16" s="22">
        <v>655</v>
      </c>
      <c r="E16" s="22">
        <v>917</v>
      </c>
      <c r="F16" s="22">
        <v>1051</v>
      </c>
      <c r="G16" s="22">
        <v>1125</v>
      </c>
      <c r="H16" s="22">
        <v>1043</v>
      </c>
      <c r="I16" s="22">
        <v>988</v>
      </c>
      <c r="J16" s="22">
        <v>1099</v>
      </c>
      <c r="K16" s="22">
        <v>1136</v>
      </c>
      <c r="L16" s="22">
        <v>1210</v>
      </c>
      <c r="M16" s="22">
        <v>1236</v>
      </c>
      <c r="N16" s="22">
        <v>1371</v>
      </c>
      <c r="O16" s="22">
        <v>1450</v>
      </c>
    </row>
    <row r="17" spans="1:15" ht="13.5" customHeight="1" x14ac:dyDescent="0.2">
      <c r="A17" s="19" t="s">
        <v>42</v>
      </c>
      <c r="B17" s="22">
        <v>1200</v>
      </c>
      <c r="C17" s="22">
        <v>1044</v>
      </c>
      <c r="D17" s="22">
        <v>1154</v>
      </c>
      <c r="E17" s="22">
        <v>1047</v>
      </c>
      <c r="F17" s="22">
        <v>1139</v>
      </c>
      <c r="G17" s="22">
        <v>1065</v>
      </c>
      <c r="H17" s="22">
        <v>1111</v>
      </c>
      <c r="I17" s="22">
        <v>1071</v>
      </c>
      <c r="J17" s="22">
        <v>981</v>
      </c>
      <c r="K17" s="22">
        <v>1192</v>
      </c>
      <c r="L17" s="22">
        <v>1237</v>
      </c>
      <c r="M17" s="22">
        <v>1204</v>
      </c>
      <c r="N17" s="22">
        <v>1256</v>
      </c>
      <c r="O17" s="22">
        <v>1326</v>
      </c>
    </row>
    <row r="18" spans="1:15" ht="13.5" customHeight="1" x14ac:dyDescent="0.2">
      <c r="A18" s="19" t="s">
        <v>43</v>
      </c>
      <c r="B18" s="22">
        <v>1019</v>
      </c>
      <c r="C18" s="22">
        <v>1110</v>
      </c>
      <c r="D18" s="22">
        <v>1092</v>
      </c>
      <c r="E18" s="22">
        <v>1006</v>
      </c>
      <c r="F18" s="22">
        <v>1116</v>
      </c>
      <c r="G18" s="22">
        <v>1125</v>
      </c>
      <c r="H18" s="22">
        <v>1138</v>
      </c>
      <c r="I18" s="22">
        <v>1175</v>
      </c>
      <c r="J18" s="22">
        <v>1085</v>
      </c>
      <c r="K18" s="22">
        <v>1172</v>
      </c>
      <c r="L18" s="22">
        <v>1212</v>
      </c>
      <c r="M18" s="22">
        <v>1255</v>
      </c>
      <c r="N18" s="22">
        <v>1378</v>
      </c>
      <c r="O18" s="22">
        <v>1355</v>
      </c>
    </row>
    <row r="19" spans="1:15" ht="13.5" customHeight="1" x14ac:dyDescent="0.2">
      <c r="A19" s="19" t="s">
        <v>44</v>
      </c>
      <c r="B19" s="22">
        <v>1512</v>
      </c>
      <c r="C19" s="22">
        <v>1453</v>
      </c>
      <c r="D19" s="22">
        <v>1556</v>
      </c>
      <c r="E19" s="22">
        <v>1357</v>
      </c>
      <c r="F19" s="22">
        <v>1565</v>
      </c>
      <c r="G19" s="22">
        <v>1626</v>
      </c>
      <c r="H19" s="22">
        <v>1747</v>
      </c>
      <c r="I19" s="22">
        <v>1762</v>
      </c>
      <c r="J19" s="22">
        <v>1833</v>
      </c>
      <c r="K19" s="22">
        <v>1916</v>
      </c>
      <c r="L19" s="22">
        <v>1720</v>
      </c>
      <c r="M19" s="22">
        <v>1603</v>
      </c>
      <c r="N19" s="22">
        <v>1716</v>
      </c>
      <c r="O19" s="22">
        <v>1943</v>
      </c>
    </row>
    <row r="20" spans="1:15" ht="13.5" customHeight="1" x14ac:dyDescent="0.2">
      <c r="A20" s="19" t="s">
        <v>48</v>
      </c>
      <c r="B20" s="22">
        <v>1303</v>
      </c>
      <c r="C20" s="22">
        <v>1405</v>
      </c>
      <c r="D20" s="22">
        <v>1475</v>
      </c>
      <c r="E20" s="22">
        <v>1123</v>
      </c>
      <c r="F20" s="22">
        <v>1360</v>
      </c>
      <c r="G20" s="22">
        <v>1694</v>
      </c>
      <c r="H20" s="22">
        <v>1883</v>
      </c>
      <c r="I20" s="22">
        <v>2236</v>
      </c>
      <c r="J20" s="22">
        <v>2594</v>
      </c>
      <c r="K20" s="22">
        <v>2828</v>
      </c>
      <c r="L20" s="22">
        <v>2881</v>
      </c>
      <c r="M20" s="22">
        <v>2841</v>
      </c>
      <c r="N20" s="22">
        <v>3070</v>
      </c>
      <c r="O20" s="22">
        <v>3372</v>
      </c>
    </row>
    <row r="21" spans="1:15" ht="13.5" customHeight="1" x14ac:dyDescent="0.2">
      <c r="A21" s="19" t="s">
        <v>49</v>
      </c>
      <c r="B21" s="22">
        <v>1476</v>
      </c>
      <c r="C21" s="22">
        <v>1326</v>
      </c>
      <c r="D21" s="22">
        <v>1369</v>
      </c>
      <c r="E21" s="22">
        <v>1530</v>
      </c>
      <c r="F21" s="22">
        <v>1986</v>
      </c>
      <c r="G21" s="22">
        <v>2183</v>
      </c>
      <c r="H21" s="22">
        <v>2319</v>
      </c>
      <c r="I21" s="22">
        <v>2570</v>
      </c>
      <c r="J21" s="22">
        <v>2268</v>
      </c>
      <c r="K21" s="22">
        <v>2726</v>
      </c>
      <c r="L21" s="22">
        <v>3305</v>
      </c>
      <c r="M21" s="22">
        <v>3418</v>
      </c>
      <c r="N21" s="22">
        <v>3707</v>
      </c>
      <c r="O21" s="22">
        <v>4226</v>
      </c>
    </row>
    <row r="22" spans="1:15" ht="13.5" customHeight="1" x14ac:dyDescent="0.2">
      <c r="A22" s="19" t="s">
        <v>50</v>
      </c>
      <c r="B22" s="22">
        <v>1323</v>
      </c>
      <c r="C22" s="22">
        <v>1262</v>
      </c>
      <c r="D22" s="22">
        <v>1306</v>
      </c>
      <c r="E22" s="22">
        <v>1398</v>
      </c>
      <c r="F22" s="22">
        <v>1478</v>
      </c>
      <c r="G22" s="22">
        <v>1466</v>
      </c>
      <c r="H22" s="22">
        <v>1438</v>
      </c>
      <c r="I22" s="22">
        <v>1521</v>
      </c>
      <c r="J22" s="22">
        <v>1626</v>
      </c>
      <c r="K22" s="22">
        <v>1490</v>
      </c>
      <c r="L22" s="22">
        <v>1692</v>
      </c>
      <c r="M22" s="22">
        <v>1786</v>
      </c>
      <c r="N22" s="22">
        <v>1824</v>
      </c>
      <c r="O22" s="22">
        <v>1920</v>
      </c>
    </row>
    <row r="23" spans="1:15" ht="13.5" customHeight="1" x14ac:dyDescent="0.2">
      <c r="A23" s="19" t="s">
        <v>51</v>
      </c>
      <c r="B23" s="22">
        <v>591</v>
      </c>
      <c r="C23" s="22">
        <v>775</v>
      </c>
      <c r="D23" s="22">
        <v>837</v>
      </c>
      <c r="E23" s="22">
        <v>957</v>
      </c>
      <c r="F23" s="22">
        <v>1241</v>
      </c>
      <c r="G23" s="22">
        <v>1454</v>
      </c>
      <c r="H23" s="22">
        <v>1515</v>
      </c>
      <c r="I23" s="22">
        <v>1824</v>
      </c>
      <c r="J23" s="22">
        <v>1923</v>
      </c>
      <c r="K23" s="22">
        <v>1889</v>
      </c>
      <c r="L23" s="22">
        <v>2161</v>
      </c>
      <c r="M23" s="22">
        <v>2436</v>
      </c>
      <c r="N23" s="22">
        <v>2556</v>
      </c>
      <c r="O23" s="22">
        <v>2928</v>
      </c>
    </row>
    <row r="24" spans="1:15" ht="13.5" customHeight="1" x14ac:dyDescent="0.2">
      <c r="A24" s="19" t="s">
        <v>52</v>
      </c>
      <c r="B24" s="22"/>
      <c r="C24" s="22"/>
      <c r="D24" s="22"/>
      <c r="E24" s="22"/>
      <c r="F24" s="22"/>
      <c r="G24" s="22"/>
      <c r="H24" s="22">
        <v>2145</v>
      </c>
      <c r="I24" s="22">
        <v>2239</v>
      </c>
      <c r="J24" s="22">
        <v>2371</v>
      </c>
      <c r="K24" s="22">
        <v>2478</v>
      </c>
      <c r="L24" s="22">
        <v>2222</v>
      </c>
      <c r="M24" s="22">
        <v>2185</v>
      </c>
      <c r="N24" s="22">
        <v>2447</v>
      </c>
      <c r="O24" s="22">
        <v>2670</v>
      </c>
    </row>
    <row r="25" spans="1:15" ht="13.5" customHeight="1" x14ac:dyDescent="0.2">
      <c r="A25" s="19" t="s">
        <v>53</v>
      </c>
      <c r="B25" s="22"/>
      <c r="C25" s="22"/>
      <c r="D25" s="22"/>
      <c r="E25" s="22"/>
      <c r="F25" s="22"/>
      <c r="G25" s="22"/>
      <c r="H25" s="22">
        <v>1981</v>
      </c>
      <c r="I25" s="22">
        <v>2131</v>
      </c>
      <c r="J25" s="22">
        <v>2292</v>
      </c>
      <c r="K25" s="22">
        <v>2277</v>
      </c>
      <c r="L25" s="22">
        <v>2589</v>
      </c>
      <c r="M25" s="22">
        <v>2611</v>
      </c>
      <c r="N25" s="22">
        <v>2698</v>
      </c>
      <c r="O25" s="22">
        <v>2807</v>
      </c>
    </row>
    <row r="26" spans="1:15" ht="13.5" customHeight="1" thickBot="1" x14ac:dyDescent="0.25">
      <c r="A26" s="23" t="s">
        <v>54</v>
      </c>
      <c r="B26" s="31"/>
      <c r="C26" s="31"/>
      <c r="D26" s="31"/>
      <c r="E26" s="31"/>
      <c r="F26" s="31"/>
      <c r="G26" s="31"/>
      <c r="H26" s="31">
        <v>1628</v>
      </c>
      <c r="I26" s="31">
        <v>1689</v>
      </c>
      <c r="J26" s="31">
        <v>1839</v>
      </c>
      <c r="K26" s="31">
        <v>1697</v>
      </c>
      <c r="L26" s="31">
        <v>1762</v>
      </c>
      <c r="M26" s="31">
        <v>1802</v>
      </c>
      <c r="N26" s="31">
        <v>1828</v>
      </c>
      <c r="O26" s="31">
        <v>1852</v>
      </c>
    </row>
  </sheetData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0" zoomScaleNormal="80" workbookViewId="0">
      <selection activeCell="Q18" sqref="Q18"/>
    </sheetView>
  </sheetViews>
  <sheetFormatPr defaultRowHeight="12.75" x14ac:dyDescent="0.2"/>
  <cols>
    <col min="1" max="1" width="14.5703125" style="9" customWidth="1"/>
    <col min="2" max="16384" width="9.140625" style="4"/>
  </cols>
  <sheetData>
    <row r="1" spans="1:15" ht="15.75" thickBot="1" x14ac:dyDescent="0.3">
      <c r="A1" s="30" t="s">
        <v>60</v>
      </c>
      <c r="B1"/>
      <c r="C1"/>
      <c r="D1"/>
      <c r="E1"/>
      <c r="F1"/>
      <c r="G1"/>
      <c r="H1"/>
      <c r="I1"/>
      <c r="J1"/>
      <c r="K1"/>
      <c r="L1"/>
      <c r="M1"/>
    </row>
    <row r="2" spans="1:15" ht="13.5" thickBot="1" x14ac:dyDescent="0.25">
      <c r="A2" s="16"/>
      <c r="B2" s="16">
        <v>2005</v>
      </c>
      <c r="C2" s="16">
        <v>2006</v>
      </c>
      <c r="D2" s="16">
        <v>2007</v>
      </c>
      <c r="E2" s="16">
        <v>2008</v>
      </c>
      <c r="F2" s="16">
        <v>2009</v>
      </c>
      <c r="G2" s="16">
        <v>2010</v>
      </c>
      <c r="H2" s="16">
        <v>2011</v>
      </c>
      <c r="I2" s="17">
        <v>2012</v>
      </c>
      <c r="J2" s="18">
        <v>2013</v>
      </c>
      <c r="K2" s="18">
        <v>2014</v>
      </c>
      <c r="L2" s="18">
        <v>2015</v>
      </c>
      <c r="M2" s="18">
        <v>2016</v>
      </c>
      <c r="N2" s="60">
        <v>2017</v>
      </c>
      <c r="O2" s="222">
        <v>2018</v>
      </c>
    </row>
    <row r="3" spans="1:15" x14ac:dyDescent="0.2">
      <c r="A3" s="19" t="s">
        <v>1</v>
      </c>
      <c r="B3" s="22">
        <v>90269</v>
      </c>
      <c r="C3" s="22">
        <v>95886</v>
      </c>
      <c r="D3" s="22">
        <v>95156</v>
      </c>
      <c r="E3" s="22">
        <v>105520</v>
      </c>
      <c r="F3" s="22">
        <v>118477</v>
      </c>
      <c r="G3" s="22">
        <v>126839</v>
      </c>
      <c r="H3" s="22">
        <v>129175</v>
      </c>
      <c r="I3" s="22">
        <v>126197</v>
      </c>
      <c r="J3" s="22">
        <v>130296</v>
      </c>
      <c r="K3" s="22">
        <v>133683</v>
      </c>
      <c r="L3" s="22">
        <v>128258</v>
      </c>
      <c r="M3" s="22">
        <v>131285</v>
      </c>
      <c r="N3" s="22">
        <v>132011</v>
      </c>
      <c r="O3" s="223">
        <v>126615</v>
      </c>
    </row>
    <row r="4" spans="1:15" x14ac:dyDescent="0.2">
      <c r="A4" s="19" t="s">
        <v>29</v>
      </c>
      <c r="B4" s="22">
        <v>4675</v>
      </c>
      <c r="C4" s="22">
        <v>5610</v>
      </c>
      <c r="D4" s="22">
        <v>5718</v>
      </c>
      <c r="E4" s="22">
        <v>8478</v>
      </c>
      <c r="F4" s="22">
        <v>8452</v>
      </c>
      <c r="G4" s="22">
        <v>8739</v>
      </c>
      <c r="H4" s="22">
        <v>9208</v>
      </c>
      <c r="I4" s="22">
        <v>9752</v>
      </c>
      <c r="J4" s="22">
        <v>10718</v>
      </c>
      <c r="K4" s="22">
        <v>10691</v>
      </c>
      <c r="L4" s="22">
        <v>10767</v>
      </c>
      <c r="M4" s="22">
        <v>10457</v>
      </c>
      <c r="N4" s="22">
        <v>10554</v>
      </c>
      <c r="O4" s="22">
        <v>9695</v>
      </c>
    </row>
    <row r="5" spans="1:15" x14ac:dyDescent="0.2">
      <c r="A5" s="19" t="s">
        <v>30</v>
      </c>
      <c r="B5" s="22">
        <v>3577</v>
      </c>
      <c r="C5" s="22">
        <v>4088</v>
      </c>
      <c r="D5" s="22">
        <v>4071</v>
      </c>
      <c r="E5" s="22">
        <v>4321</v>
      </c>
      <c r="F5" s="22">
        <v>4922</v>
      </c>
      <c r="G5" s="22">
        <v>5134</v>
      </c>
      <c r="H5" s="22">
        <v>5322</v>
      </c>
      <c r="I5" s="22">
        <v>5199</v>
      </c>
      <c r="J5" s="22">
        <v>5437</v>
      </c>
      <c r="K5" s="22">
        <v>5491</v>
      </c>
      <c r="L5" s="22">
        <v>4999</v>
      </c>
      <c r="M5" s="22">
        <v>5200</v>
      </c>
      <c r="N5" s="22">
        <v>5214</v>
      </c>
      <c r="O5" s="22">
        <v>4728</v>
      </c>
    </row>
    <row r="6" spans="1:15" x14ac:dyDescent="0.2">
      <c r="A6" s="19" t="s">
        <v>31</v>
      </c>
      <c r="B6" s="22">
        <v>4034</v>
      </c>
      <c r="C6" s="22">
        <v>4147</v>
      </c>
      <c r="D6" s="22">
        <v>4267</v>
      </c>
      <c r="E6" s="22">
        <v>4534</v>
      </c>
      <c r="F6" s="22">
        <v>5111</v>
      </c>
      <c r="G6" s="22">
        <v>5218</v>
      </c>
      <c r="H6" s="22">
        <v>5136</v>
      </c>
      <c r="I6" s="22">
        <v>4654</v>
      </c>
      <c r="J6" s="22">
        <v>4583</v>
      </c>
      <c r="K6" s="22">
        <v>5969</v>
      </c>
      <c r="L6" s="22">
        <v>5773</v>
      </c>
      <c r="M6" s="22">
        <v>6717</v>
      </c>
      <c r="N6" s="22">
        <v>7983</v>
      </c>
      <c r="O6" s="22">
        <v>8536</v>
      </c>
    </row>
    <row r="7" spans="1:15" x14ac:dyDescent="0.2">
      <c r="A7" s="19" t="s">
        <v>32</v>
      </c>
      <c r="B7" s="22">
        <v>6770</v>
      </c>
      <c r="C7" s="22">
        <v>6389</v>
      </c>
      <c r="D7" s="22">
        <v>6285</v>
      </c>
      <c r="E7" s="22">
        <v>6541</v>
      </c>
      <c r="F7" s="22">
        <v>6763</v>
      </c>
      <c r="G7" s="22">
        <v>7131</v>
      </c>
      <c r="H7" s="22">
        <v>7801</v>
      </c>
      <c r="I7" s="22">
        <v>7998</v>
      </c>
      <c r="J7" s="22">
        <v>8827</v>
      </c>
      <c r="K7" s="22">
        <v>10174</v>
      </c>
      <c r="L7" s="22">
        <v>10666</v>
      </c>
      <c r="M7" s="22">
        <v>11132</v>
      </c>
      <c r="N7" s="22">
        <v>11446</v>
      </c>
      <c r="O7" s="22">
        <v>11549</v>
      </c>
    </row>
    <row r="8" spans="1:15" x14ac:dyDescent="0.2">
      <c r="A8" s="19" t="s">
        <v>33</v>
      </c>
      <c r="B8" s="22">
        <v>3986</v>
      </c>
      <c r="C8" s="22">
        <v>4043</v>
      </c>
      <c r="D8" s="22">
        <v>4137</v>
      </c>
      <c r="E8" s="22">
        <v>4213</v>
      </c>
      <c r="F8" s="22">
        <v>5588</v>
      </c>
      <c r="G8" s="22">
        <v>6330</v>
      </c>
      <c r="H8" s="22">
        <v>5899</v>
      </c>
      <c r="I8" s="22">
        <v>5493</v>
      </c>
      <c r="J8" s="22">
        <v>5346</v>
      </c>
      <c r="K8" s="22">
        <v>6274</v>
      </c>
      <c r="L8" s="22">
        <v>5750</v>
      </c>
      <c r="M8" s="22">
        <v>6111</v>
      </c>
      <c r="N8" s="22">
        <v>6238</v>
      </c>
      <c r="O8" s="22">
        <v>6011</v>
      </c>
    </row>
    <row r="9" spans="1:15" x14ac:dyDescent="0.2">
      <c r="A9" s="19" t="s">
        <v>34</v>
      </c>
      <c r="B9" s="22">
        <v>6519</v>
      </c>
      <c r="C9" s="22">
        <v>6768</v>
      </c>
      <c r="D9" s="22">
        <v>6219</v>
      </c>
      <c r="E9" s="22">
        <v>6789</v>
      </c>
      <c r="F9" s="22">
        <v>7731</v>
      </c>
      <c r="G9" s="22">
        <v>9202</v>
      </c>
      <c r="H9" s="22">
        <v>9171</v>
      </c>
      <c r="I9" s="22">
        <v>9742</v>
      </c>
      <c r="J9" s="22">
        <v>9642</v>
      </c>
      <c r="K9" s="22">
        <v>9943</v>
      </c>
      <c r="L9" s="22">
        <v>9804</v>
      </c>
      <c r="M9" s="22">
        <v>9701</v>
      </c>
      <c r="N9" s="22">
        <v>9613</v>
      </c>
      <c r="O9" s="22">
        <v>9208</v>
      </c>
    </row>
    <row r="10" spans="1:15" x14ac:dyDescent="0.2">
      <c r="A10" s="19" t="s">
        <v>35</v>
      </c>
      <c r="B10" s="22">
        <v>4479</v>
      </c>
      <c r="C10" s="22">
        <v>4867</v>
      </c>
      <c r="D10" s="22">
        <v>5087</v>
      </c>
      <c r="E10" s="22">
        <v>5249</v>
      </c>
      <c r="F10" s="22">
        <v>6887</v>
      </c>
      <c r="G10" s="22">
        <v>7649</v>
      </c>
      <c r="H10" s="22">
        <v>7762</v>
      </c>
      <c r="I10" s="22">
        <v>6740</v>
      </c>
      <c r="J10" s="22">
        <v>7600</v>
      </c>
      <c r="K10" s="22">
        <v>7636</v>
      </c>
      <c r="L10" s="22">
        <v>6983</v>
      </c>
      <c r="M10" s="22">
        <v>7574</v>
      </c>
      <c r="N10" s="22">
        <v>7366</v>
      </c>
      <c r="O10" s="22">
        <v>6915</v>
      </c>
    </row>
    <row r="11" spans="1:15" x14ac:dyDescent="0.2">
      <c r="A11" s="19" t="s">
        <v>36</v>
      </c>
      <c r="B11" s="22">
        <v>4100</v>
      </c>
      <c r="C11" s="22">
        <v>5389</v>
      </c>
      <c r="D11" s="22">
        <v>5429</v>
      </c>
      <c r="E11" s="22">
        <v>6306</v>
      </c>
      <c r="F11" s="22">
        <v>6617</v>
      </c>
      <c r="G11" s="22">
        <v>7095</v>
      </c>
      <c r="H11" s="22">
        <v>7053</v>
      </c>
      <c r="I11" s="22">
        <v>7247</v>
      </c>
      <c r="J11" s="22">
        <v>7461</v>
      </c>
      <c r="K11" s="22">
        <v>7461</v>
      </c>
      <c r="L11" s="22">
        <v>6797</v>
      </c>
      <c r="M11" s="22">
        <v>7377</v>
      </c>
      <c r="N11" s="22">
        <v>6932</v>
      </c>
      <c r="O11" s="22">
        <v>6657</v>
      </c>
    </row>
    <row r="12" spans="1:15" x14ac:dyDescent="0.2">
      <c r="A12" s="19" t="s">
        <v>37</v>
      </c>
      <c r="B12" s="22">
        <v>6837</v>
      </c>
      <c r="C12" s="22">
        <v>7292</v>
      </c>
      <c r="D12" s="22">
        <v>7005</v>
      </c>
      <c r="E12" s="22">
        <v>7867</v>
      </c>
      <c r="F12" s="22">
        <v>8619</v>
      </c>
      <c r="G12" s="22">
        <v>9404</v>
      </c>
      <c r="H12" s="22">
        <v>4080</v>
      </c>
      <c r="I12" s="22">
        <v>3744</v>
      </c>
      <c r="J12" s="22">
        <v>3665</v>
      </c>
      <c r="K12" s="22">
        <v>4187</v>
      </c>
      <c r="L12" s="22">
        <v>4197</v>
      </c>
      <c r="M12" s="22">
        <v>4577</v>
      </c>
      <c r="N12" s="22">
        <v>4307</v>
      </c>
      <c r="O12" s="22">
        <v>4000</v>
      </c>
    </row>
    <row r="13" spans="1:15" x14ac:dyDescent="0.2">
      <c r="A13" s="19" t="s">
        <v>38</v>
      </c>
      <c r="B13" s="22">
        <v>6780</v>
      </c>
      <c r="C13" s="22">
        <v>7738</v>
      </c>
      <c r="D13" s="22">
        <v>8436</v>
      </c>
      <c r="E13" s="22">
        <v>9574</v>
      </c>
      <c r="F13" s="22">
        <v>10081</v>
      </c>
      <c r="G13" s="22">
        <v>10814</v>
      </c>
      <c r="H13" s="22">
        <v>6287</v>
      </c>
      <c r="I13" s="22">
        <v>5372</v>
      </c>
      <c r="J13" s="22">
        <v>5704</v>
      </c>
      <c r="K13" s="22">
        <v>5582</v>
      </c>
      <c r="L13" s="22">
        <v>5431</v>
      </c>
      <c r="M13" s="22">
        <v>5397</v>
      </c>
      <c r="N13" s="22">
        <v>5157</v>
      </c>
      <c r="O13" s="22">
        <v>5148</v>
      </c>
    </row>
    <row r="14" spans="1:15" x14ac:dyDescent="0.2">
      <c r="A14" s="19" t="s">
        <v>39</v>
      </c>
      <c r="B14" s="22">
        <v>6776</v>
      </c>
      <c r="C14" s="22">
        <v>6740</v>
      </c>
      <c r="D14" s="22">
        <v>6999</v>
      </c>
      <c r="E14" s="22">
        <v>7864</v>
      </c>
      <c r="F14" s="22">
        <v>8536</v>
      </c>
      <c r="G14" s="22">
        <v>8480</v>
      </c>
      <c r="H14" s="22">
        <v>4455</v>
      </c>
      <c r="I14" s="22">
        <v>4331</v>
      </c>
      <c r="J14" s="22">
        <v>4169</v>
      </c>
      <c r="K14" s="22">
        <v>4407</v>
      </c>
      <c r="L14" s="22">
        <v>4330</v>
      </c>
      <c r="M14" s="22">
        <v>4199</v>
      </c>
      <c r="N14" s="22">
        <v>4488</v>
      </c>
      <c r="O14" s="22">
        <v>3922</v>
      </c>
    </row>
    <row r="15" spans="1:15" x14ac:dyDescent="0.2">
      <c r="A15" s="19" t="s">
        <v>40</v>
      </c>
      <c r="B15" s="22">
        <v>5813</v>
      </c>
      <c r="C15" s="22">
        <v>5623</v>
      </c>
      <c r="D15" s="22">
        <v>5553</v>
      </c>
      <c r="E15" s="22">
        <v>6380</v>
      </c>
      <c r="F15" s="22">
        <v>7644</v>
      </c>
      <c r="G15" s="22">
        <v>7833</v>
      </c>
      <c r="H15" s="22">
        <v>7871</v>
      </c>
      <c r="I15" s="22">
        <v>7179</v>
      </c>
      <c r="J15" s="22">
        <v>7537</v>
      </c>
      <c r="K15" s="22">
        <v>7247</v>
      </c>
      <c r="L15" s="22">
        <v>6612</v>
      </c>
      <c r="M15" s="22">
        <v>6337</v>
      </c>
      <c r="N15" s="22">
        <v>6509</v>
      </c>
      <c r="O15" s="22">
        <v>5900</v>
      </c>
    </row>
    <row r="16" spans="1:15" x14ac:dyDescent="0.2">
      <c r="A16" s="19" t="s">
        <v>41</v>
      </c>
      <c r="B16" s="22">
        <v>3193</v>
      </c>
      <c r="C16" s="22">
        <v>3337</v>
      </c>
      <c r="D16" s="22">
        <v>3094</v>
      </c>
      <c r="E16" s="22">
        <v>2777</v>
      </c>
      <c r="F16" s="22">
        <v>2882</v>
      </c>
      <c r="G16" s="22">
        <v>2870</v>
      </c>
      <c r="H16" s="22">
        <v>2992</v>
      </c>
      <c r="I16" s="22">
        <v>2689</v>
      </c>
      <c r="J16" s="22">
        <v>2823</v>
      </c>
      <c r="K16" s="22">
        <v>2726</v>
      </c>
      <c r="L16" s="22">
        <v>2570</v>
      </c>
      <c r="M16" s="22">
        <v>2719</v>
      </c>
      <c r="N16" s="22">
        <v>2680</v>
      </c>
      <c r="O16" s="22">
        <v>2502</v>
      </c>
    </row>
    <row r="17" spans="1:15" x14ac:dyDescent="0.2">
      <c r="A17" s="19" t="s">
        <v>42</v>
      </c>
      <c r="B17" s="22">
        <v>3284</v>
      </c>
      <c r="C17" s="22">
        <v>3294</v>
      </c>
      <c r="D17" s="22">
        <v>2811</v>
      </c>
      <c r="E17" s="22">
        <v>2981</v>
      </c>
      <c r="F17" s="22">
        <v>3182</v>
      </c>
      <c r="G17" s="22">
        <v>3193</v>
      </c>
      <c r="H17" s="22">
        <v>3035</v>
      </c>
      <c r="I17" s="22">
        <v>2938</v>
      </c>
      <c r="J17" s="22">
        <v>3288</v>
      </c>
      <c r="K17" s="22">
        <v>2954</v>
      </c>
      <c r="L17" s="22">
        <v>2542</v>
      </c>
      <c r="M17" s="22">
        <v>2623</v>
      </c>
      <c r="N17" s="22">
        <v>2458</v>
      </c>
      <c r="O17" s="22">
        <v>2377</v>
      </c>
    </row>
    <row r="18" spans="1:15" x14ac:dyDescent="0.2">
      <c r="A18" s="19" t="s">
        <v>43</v>
      </c>
      <c r="B18" s="22">
        <v>2796</v>
      </c>
      <c r="C18" s="22">
        <v>2857</v>
      </c>
      <c r="D18" s="22">
        <v>2834</v>
      </c>
      <c r="E18" s="22">
        <v>2983</v>
      </c>
      <c r="F18" s="22">
        <v>3182</v>
      </c>
      <c r="G18" s="22">
        <v>3408</v>
      </c>
      <c r="H18" s="22">
        <v>3344</v>
      </c>
      <c r="I18" s="22">
        <v>2863</v>
      </c>
      <c r="J18" s="22">
        <v>2956</v>
      </c>
      <c r="K18" s="22">
        <v>2841</v>
      </c>
      <c r="L18" s="22">
        <v>2527</v>
      </c>
      <c r="M18" s="22">
        <v>2693</v>
      </c>
      <c r="N18" s="22">
        <v>2699</v>
      </c>
      <c r="O18" s="22">
        <v>2409</v>
      </c>
    </row>
    <row r="19" spans="1:15" x14ac:dyDescent="0.2">
      <c r="A19" s="19" t="s">
        <v>44</v>
      </c>
      <c r="B19" s="22">
        <v>4214</v>
      </c>
      <c r="C19" s="22">
        <v>4810</v>
      </c>
      <c r="D19" s="22">
        <v>4343</v>
      </c>
      <c r="E19" s="22">
        <v>4471</v>
      </c>
      <c r="F19" s="22">
        <v>4563</v>
      </c>
      <c r="G19" s="22">
        <v>5725</v>
      </c>
      <c r="H19" s="22">
        <v>5766</v>
      </c>
      <c r="I19" s="22">
        <v>5502</v>
      </c>
      <c r="J19" s="22">
        <v>5359</v>
      </c>
      <c r="K19" s="22">
        <v>5086</v>
      </c>
      <c r="L19" s="22">
        <v>4538</v>
      </c>
      <c r="M19" s="22">
        <v>4473</v>
      </c>
      <c r="N19" s="22">
        <v>4216</v>
      </c>
      <c r="O19" s="22">
        <v>4040</v>
      </c>
    </row>
    <row r="20" spans="1:15" x14ac:dyDescent="0.2">
      <c r="A20" s="19" t="s">
        <v>48</v>
      </c>
      <c r="B20" s="22">
        <v>3286</v>
      </c>
      <c r="C20" s="22">
        <v>3334</v>
      </c>
      <c r="D20" s="22">
        <v>3301</v>
      </c>
      <c r="E20" s="22">
        <v>3442</v>
      </c>
      <c r="F20" s="22">
        <v>4416</v>
      </c>
      <c r="G20" s="22">
        <v>5108</v>
      </c>
      <c r="H20" s="22">
        <v>5243</v>
      </c>
      <c r="I20" s="22">
        <v>5504</v>
      </c>
      <c r="J20" s="22">
        <v>5617</v>
      </c>
      <c r="K20" s="22">
        <v>5723</v>
      </c>
      <c r="L20" s="22">
        <v>5718</v>
      </c>
      <c r="M20" s="22">
        <v>5232</v>
      </c>
      <c r="N20" s="22">
        <v>5385</v>
      </c>
      <c r="O20" s="22">
        <v>5531</v>
      </c>
    </row>
    <row r="21" spans="1:15" x14ac:dyDescent="0.2">
      <c r="A21" s="19" t="s">
        <v>49</v>
      </c>
      <c r="B21" s="22">
        <v>3906</v>
      </c>
      <c r="C21" s="22">
        <v>3869</v>
      </c>
      <c r="D21" s="22">
        <v>4001</v>
      </c>
      <c r="E21" s="22">
        <v>4442</v>
      </c>
      <c r="F21" s="22">
        <v>5869</v>
      </c>
      <c r="G21" s="22">
        <v>5761</v>
      </c>
      <c r="H21" s="22">
        <v>5828</v>
      </c>
      <c r="I21" s="22">
        <v>6142</v>
      </c>
      <c r="J21" s="22">
        <v>6199</v>
      </c>
      <c r="K21" s="22">
        <v>6569</v>
      </c>
      <c r="L21" s="22">
        <v>6596</v>
      </c>
      <c r="M21" s="22">
        <v>6764</v>
      </c>
      <c r="N21" s="22">
        <v>7051</v>
      </c>
      <c r="O21" s="22">
        <v>6743</v>
      </c>
    </row>
    <row r="22" spans="1:15" x14ac:dyDescent="0.2">
      <c r="A22" s="19" t="s">
        <v>50</v>
      </c>
      <c r="B22" s="22">
        <v>3724</v>
      </c>
      <c r="C22" s="22">
        <v>3742</v>
      </c>
      <c r="D22" s="22">
        <v>3670</v>
      </c>
      <c r="E22" s="22">
        <v>4004</v>
      </c>
      <c r="F22" s="22">
        <v>4214</v>
      </c>
      <c r="G22" s="22">
        <v>4105</v>
      </c>
      <c r="H22" s="22">
        <v>4076</v>
      </c>
      <c r="I22" s="22">
        <v>3869</v>
      </c>
      <c r="J22" s="22">
        <v>3909</v>
      </c>
      <c r="K22" s="22">
        <v>3743</v>
      </c>
      <c r="L22" s="22">
        <v>3408</v>
      </c>
      <c r="M22" s="22">
        <v>3517</v>
      </c>
      <c r="N22" s="22">
        <v>3779</v>
      </c>
      <c r="O22" s="22">
        <v>3298</v>
      </c>
    </row>
    <row r="23" spans="1:15" x14ac:dyDescent="0.2">
      <c r="A23" s="19" t="s">
        <v>51</v>
      </c>
      <c r="B23" s="22">
        <v>1520</v>
      </c>
      <c r="C23" s="22">
        <v>1949</v>
      </c>
      <c r="D23" s="22">
        <v>1896</v>
      </c>
      <c r="E23" s="22">
        <v>2304</v>
      </c>
      <c r="F23" s="22">
        <v>3218</v>
      </c>
      <c r="G23" s="22">
        <v>3620</v>
      </c>
      <c r="H23" s="22">
        <v>4635</v>
      </c>
      <c r="I23" s="22">
        <v>5063</v>
      </c>
      <c r="J23" s="22">
        <v>5212</v>
      </c>
      <c r="K23" s="22">
        <v>5182</v>
      </c>
      <c r="L23" s="22">
        <v>4674</v>
      </c>
      <c r="M23" s="22">
        <v>4865</v>
      </c>
      <c r="N23" s="22">
        <v>4802</v>
      </c>
      <c r="O23" s="22">
        <v>5134</v>
      </c>
    </row>
    <row r="24" spans="1:15" x14ac:dyDescent="0.2">
      <c r="A24" s="19" t="s">
        <v>52</v>
      </c>
      <c r="B24" s="22"/>
      <c r="C24" s="22"/>
      <c r="D24" s="22"/>
      <c r="E24" s="22"/>
      <c r="F24" s="22"/>
      <c r="G24" s="22"/>
      <c r="H24" s="22">
        <v>5434</v>
      </c>
      <c r="I24" s="22">
        <v>5452</v>
      </c>
      <c r="J24" s="22">
        <v>5403</v>
      </c>
      <c r="K24" s="22">
        <v>5203</v>
      </c>
      <c r="L24" s="22">
        <v>4843</v>
      </c>
      <c r="M24" s="22">
        <v>4960</v>
      </c>
      <c r="N24" s="22">
        <v>4746</v>
      </c>
      <c r="O24" s="22">
        <v>4497</v>
      </c>
    </row>
    <row r="25" spans="1:15" x14ac:dyDescent="0.2">
      <c r="A25" s="19" t="s">
        <v>53</v>
      </c>
      <c r="B25" s="22"/>
      <c r="C25" s="22"/>
      <c r="D25" s="22"/>
      <c r="E25" s="22"/>
      <c r="F25" s="22"/>
      <c r="G25" s="22"/>
      <c r="H25" s="22">
        <v>4993</v>
      </c>
      <c r="I25" s="22">
        <v>5070</v>
      </c>
      <c r="J25" s="22">
        <v>5038</v>
      </c>
      <c r="K25" s="22">
        <v>4835</v>
      </c>
      <c r="L25" s="22">
        <v>5093</v>
      </c>
      <c r="M25" s="22">
        <v>5051</v>
      </c>
      <c r="N25" s="22">
        <v>4903</v>
      </c>
      <c r="O25" s="22">
        <v>4607</v>
      </c>
    </row>
    <row r="26" spans="1:15" ht="13.5" thickBot="1" x14ac:dyDescent="0.25">
      <c r="A26" s="23" t="s">
        <v>54</v>
      </c>
      <c r="B26" s="31"/>
      <c r="C26" s="31"/>
      <c r="D26" s="31"/>
      <c r="E26" s="31"/>
      <c r="F26" s="31"/>
      <c r="G26" s="31"/>
      <c r="H26" s="31">
        <v>3784</v>
      </c>
      <c r="I26" s="31">
        <v>3654</v>
      </c>
      <c r="J26" s="31">
        <v>3767</v>
      </c>
      <c r="K26" s="31">
        <v>3760</v>
      </c>
      <c r="L26" s="31">
        <v>3640</v>
      </c>
      <c r="M26" s="31">
        <v>3609</v>
      </c>
      <c r="N26" s="31">
        <v>3485</v>
      </c>
      <c r="O26" s="31">
        <v>3208</v>
      </c>
    </row>
  </sheetData>
  <pageMargins left="0.25" right="0.25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0" zoomScaleNormal="80" workbookViewId="0">
      <selection activeCell="Q17" sqref="Q17"/>
    </sheetView>
  </sheetViews>
  <sheetFormatPr defaultRowHeight="12.75" x14ac:dyDescent="0.2"/>
  <cols>
    <col min="1" max="1" width="18.140625" style="6" customWidth="1"/>
    <col min="2" max="16384" width="9.140625" style="6"/>
  </cols>
  <sheetData>
    <row r="1" spans="1:15" ht="15.75" thickBot="1" x14ac:dyDescent="0.3">
      <c r="A1" s="30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5" ht="13.5" thickBot="1" x14ac:dyDescent="0.25">
      <c r="A2" s="16"/>
      <c r="B2" s="16">
        <v>2005</v>
      </c>
      <c r="C2" s="16">
        <v>2006</v>
      </c>
      <c r="D2" s="16">
        <v>2007</v>
      </c>
      <c r="E2" s="16">
        <v>2008</v>
      </c>
      <c r="F2" s="16">
        <v>2009</v>
      </c>
      <c r="G2" s="16">
        <v>2010</v>
      </c>
      <c r="H2" s="16">
        <v>2011</v>
      </c>
      <c r="I2" s="17">
        <v>2012</v>
      </c>
      <c r="J2" s="18">
        <v>2013</v>
      </c>
      <c r="K2" s="18">
        <v>2014</v>
      </c>
      <c r="L2" s="18">
        <v>2015</v>
      </c>
      <c r="M2" s="18">
        <v>2016</v>
      </c>
      <c r="N2" s="60">
        <v>2017</v>
      </c>
      <c r="O2" s="60">
        <v>2018</v>
      </c>
    </row>
    <row r="3" spans="1:15" x14ac:dyDescent="0.2">
      <c r="A3" s="19" t="s">
        <v>1</v>
      </c>
      <c r="B3" s="22">
        <v>10222</v>
      </c>
      <c r="C3" s="22">
        <v>11343</v>
      </c>
      <c r="D3" s="22">
        <v>11141</v>
      </c>
      <c r="E3" s="22">
        <v>11447</v>
      </c>
      <c r="F3" s="22">
        <v>13381</v>
      </c>
      <c r="G3" s="22">
        <v>13566</v>
      </c>
      <c r="H3" s="22">
        <v>15515</v>
      </c>
      <c r="I3" s="22">
        <v>16074</v>
      </c>
      <c r="J3" s="22">
        <v>15964</v>
      </c>
      <c r="K3" s="22">
        <v>17957</v>
      </c>
      <c r="L3" s="22">
        <v>17681</v>
      </c>
      <c r="M3" s="22">
        <v>18583</v>
      </c>
      <c r="N3" s="22">
        <v>20010</v>
      </c>
      <c r="O3" s="22">
        <v>21597</v>
      </c>
    </row>
    <row r="4" spans="1:15" x14ac:dyDescent="0.2">
      <c r="A4" s="19" t="s">
        <v>29</v>
      </c>
      <c r="B4" s="22">
        <v>718</v>
      </c>
      <c r="C4" s="22">
        <v>798</v>
      </c>
      <c r="D4" s="22">
        <v>750</v>
      </c>
      <c r="E4" s="22">
        <v>908</v>
      </c>
      <c r="F4" s="22">
        <v>944</v>
      </c>
      <c r="G4" s="22">
        <v>1081</v>
      </c>
      <c r="H4" s="22">
        <v>1616</v>
      </c>
      <c r="I4" s="22">
        <v>1618</v>
      </c>
      <c r="J4" s="22">
        <v>1049</v>
      </c>
      <c r="K4" s="22">
        <v>1578</v>
      </c>
      <c r="L4" s="22">
        <v>1632</v>
      </c>
      <c r="M4" s="22">
        <v>1623</v>
      </c>
      <c r="N4" s="22">
        <v>1686</v>
      </c>
      <c r="O4" s="22">
        <v>1886</v>
      </c>
    </row>
    <row r="5" spans="1:15" x14ac:dyDescent="0.2">
      <c r="A5" s="19" t="s">
        <v>30</v>
      </c>
      <c r="B5" s="22">
        <v>538</v>
      </c>
      <c r="C5" s="22">
        <v>689</v>
      </c>
      <c r="D5" s="22">
        <v>717</v>
      </c>
      <c r="E5" s="22">
        <v>382</v>
      </c>
      <c r="F5" s="22">
        <v>457</v>
      </c>
      <c r="G5" s="22">
        <v>508</v>
      </c>
      <c r="H5" s="22">
        <v>583</v>
      </c>
      <c r="I5" s="22">
        <v>584</v>
      </c>
      <c r="J5" s="22">
        <v>491</v>
      </c>
      <c r="K5" s="22">
        <v>583</v>
      </c>
      <c r="L5" s="22">
        <v>648</v>
      </c>
      <c r="M5" s="22">
        <v>693</v>
      </c>
      <c r="N5" s="22">
        <v>730</v>
      </c>
      <c r="O5" s="22">
        <v>806</v>
      </c>
    </row>
    <row r="6" spans="1:15" x14ac:dyDescent="0.2">
      <c r="A6" s="19" t="s">
        <v>31</v>
      </c>
      <c r="B6" s="22">
        <v>596</v>
      </c>
      <c r="C6" s="22">
        <v>600</v>
      </c>
      <c r="D6" s="22">
        <v>561</v>
      </c>
      <c r="E6" s="22">
        <v>547</v>
      </c>
      <c r="F6" s="22">
        <v>708</v>
      </c>
      <c r="G6" s="22">
        <v>731</v>
      </c>
      <c r="H6" s="22">
        <v>724</v>
      </c>
      <c r="I6" s="22">
        <v>747</v>
      </c>
      <c r="J6" s="22">
        <v>790</v>
      </c>
      <c r="K6" s="22">
        <v>622</v>
      </c>
      <c r="L6" s="22">
        <v>871</v>
      </c>
      <c r="M6" s="22">
        <v>1000</v>
      </c>
      <c r="N6" s="22">
        <v>1143</v>
      </c>
      <c r="O6" s="22">
        <v>1287</v>
      </c>
    </row>
    <row r="7" spans="1:15" x14ac:dyDescent="0.2">
      <c r="A7" s="19" t="s">
        <v>32</v>
      </c>
      <c r="B7" s="22">
        <v>627</v>
      </c>
      <c r="C7" s="22">
        <v>643</v>
      </c>
      <c r="D7" s="22">
        <v>717</v>
      </c>
      <c r="E7" s="22">
        <v>733</v>
      </c>
      <c r="F7" s="22">
        <v>808</v>
      </c>
      <c r="G7" s="22">
        <v>909</v>
      </c>
      <c r="H7" s="22">
        <v>944</v>
      </c>
      <c r="I7" s="22">
        <v>1105</v>
      </c>
      <c r="J7" s="22">
        <v>1115</v>
      </c>
      <c r="K7" s="22">
        <v>1437</v>
      </c>
      <c r="L7" s="22">
        <v>1296</v>
      </c>
      <c r="M7" s="22">
        <v>1360</v>
      </c>
      <c r="N7" s="22">
        <v>1564</v>
      </c>
      <c r="O7" s="22">
        <v>1711</v>
      </c>
    </row>
    <row r="8" spans="1:15" x14ac:dyDescent="0.2">
      <c r="A8" s="19" t="s">
        <v>33</v>
      </c>
      <c r="B8" s="22">
        <v>439</v>
      </c>
      <c r="C8" s="22">
        <v>428</v>
      </c>
      <c r="D8" s="22">
        <v>380</v>
      </c>
      <c r="E8" s="22">
        <v>435</v>
      </c>
      <c r="F8" s="22">
        <v>526</v>
      </c>
      <c r="G8" s="22">
        <v>584</v>
      </c>
      <c r="H8" s="22">
        <v>636</v>
      </c>
      <c r="I8" s="22">
        <v>635</v>
      </c>
      <c r="J8" s="22">
        <v>702</v>
      </c>
      <c r="K8" s="22">
        <v>1064</v>
      </c>
      <c r="L8" s="22">
        <v>834</v>
      </c>
      <c r="M8" s="22">
        <v>910</v>
      </c>
      <c r="N8" s="22">
        <v>941</v>
      </c>
      <c r="O8" s="22">
        <v>1060</v>
      </c>
    </row>
    <row r="9" spans="1:15" x14ac:dyDescent="0.2">
      <c r="A9" s="19" t="s">
        <v>34</v>
      </c>
      <c r="B9" s="22">
        <v>707</v>
      </c>
      <c r="C9" s="22">
        <v>767</v>
      </c>
      <c r="D9" s="22">
        <v>1026</v>
      </c>
      <c r="E9" s="22">
        <v>772</v>
      </c>
      <c r="F9" s="22">
        <v>917</v>
      </c>
      <c r="G9" s="22">
        <v>970</v>
      </c>
      <c r="H9" s="22">
        <v>1022</v>
      </c>
      <c r="I9" s="22">
        <v>1112</v>
      </c>
      <c r="J9" s="22">
        <v>1191</v>
      </c>
      <c r="K9" s="22">
        <v>1248</v>
      </c>
      <c r="L9" s="22">
        <v>1281</v>
      </c>
      <c r="M9" s="22">
        <v>1300</v>
      </c>
      <c r="N9" s="22">
        <v>1375</v>
      </c>
      <c r="O9" s="22">
        <v>1502</v>
      </c>
    </row>
    <row r="10" spans="1:15" x14ac:dyDescent="0.2">
      <c r="A10" s="19" t="s">
        <v>35</v>
      </c>
      <c r="B10" s="22">
        <v>635</v>
      </c>
      <c r="C10" s="22">
        <v>717</v>
      </c>
      <c r="D10" s="22">
        <v>620</v>
      </c>
      <c r="E10" s="22">
        <v>690</v>
      </c>
      <c r="F10" s="22">
        <v>860</v>
      </c>
      <c r="G10" s="22">
        <v>865</v>
      </c>
      <c r="H10" s="22">
        <v>909</v>
      </c>
      <c r="I10" s="22">
        <v>976</v>
      </c>
      <c r="J10" s="22">
        <v>1090</v>
      </c>
      <c r="K10" s="22">
        <v>1190</v>
      </c>
      <c r="L10" s="22">
        <v>1121</v>
      </c>
      <c r="M10" s="22">
        <v>1191</v>
      </c>
      <c r="N10" s="22">
        <v>1282</v>
      </c>
      <c r="O10" s="22">
        <v>1304</v>
      </c>
    </row>
    <row r="11" spans="1:15" x14ac:dyDescent="0.2">
      <c r="A11" s="19" t="s">
        <v>36</v>
      </c>
      <c r="B11" s="22">
        <v>731</v>
      </c>
      <c r="C11" s="22">
        <v>920</v>
      </c>
      <c r="D11" s="22">
        <v>610</v>
      </c>
      <c r="E11" s="22">
        <v>681</v>
      </c>
      <c r="F11" s="22">
        <v>850</v>
      </c>
      <c r="G11" s="22">
        <v>926</v>
      </c>
      <c r="H11" s="22">
        <v>1182</v>
      </c>
      <c r="I11" s="22">
        <v>1038</v>
      </c>
      <c r="J11" s="22">
        <v>930</v>
      </c>
      <c r="K11" s="22">
        <v>994</v>
      </c>
      <c r="L11" s="22">
        <v>1052</v>
      </c>
      <c r="M11" s="22">
        <v>1146</v>
      </c>
      <c r="N11" s="22">
        <v>1185</v>
      </c>
      <c r="O11" s="22">
        <v>1265</v>
      </c>
    </row>
    <row r="12" spans="1:15" x14ac:dyDescent="0.2">
      <c r="A12" s="19" t="s">
        <v>37</v>
      </c>
      <c r="B12" s="22">
        <v>522</v>
      </c>
      <c r="C12" s="22">
        <v>540</v>
      </c>
      <c r="D12" s="22">
        <v>528</v>
      </c>
      <c r="E12" s="22">
        <v>544</v>
      </c>
      <c r="F12" s="22">
        <v>788</v>
      </c>
      <c r="G12" s="22">
        <v>682</v>
      </c>
      <c r="H12" s="22">
        <v>365</v>
      </c>
      <c r="I12" s="22">
        <v>379</v>
      </c>
      <c r="J12" s="22">
        <v>368</v>
      </c>
      <c r="K12" s="22">
        <v>476</v>
      </c>
      <c r="L12" s="22">
        <v>497</v>
      </c>
      <c r="M12" s="22">
        <v>542</v>
      </c>
      <c r="N12" s="22">
        <v>588</v>
      </c>
      <c r="O12" s="22">
        <v>596</v>
      </c>
    </row>
    <row r="13" spans="1:15" x14ac:dyDescent="0.2">
      <c r="A13" s="19" t="s">
        <v>38</v>
      </c>
      <c r="B13" s="22">
        <v>555</v>
      </c>
      <c r="C13" s="22">
        <v>718</v>
      </c>
      <c r="D13" s="22">
        <v>631</v>
      </c>
      <c r="E13" s="22">
        <v>892</v>
      </c>
      <c r="F13" s="22">
        <v>845</v>
      </c>
      <c r="G13" s="22">
        <v>920</v>
      </c>
      <c r="H13" s="22">
        <v>485</v>
      </c>
      <c r="I13" s="22">
        <v>471</v>
      </c>
      <c r="J13" s="22">
        <v>473</v>
      </c>
      <c r="K13" s="22">
        <v>528</v>
      </c>
      <c r="L13" s="22">
        <v>528</v>
      </c>
      <c r="M13" s="22">
        <v>568</v>
      </c>
      <c r="N13" s="22">
        <v>661</v>
      </c>
      <c r="O13" s="22">
        <v>729</v>
      </c>
    </row>
    <row r="14" spans="1:15" x14ac:dyDescent="0.2">
      <c r="A14" s="19" t="s">
        <v>39</v>
      </c>
      <c r="B14" s="22">
        <v>513</v>
      </c>
      <c r="C14" s="22">
        <v>553</v>
      </c>
      <c r="D14" s="22">
        <v>548</v>
      </c>
      <c r="E14" s="22">
        <v>564</v>
      </c>
      <c r="F14" s="22">
        <v>641</v>
      </c>
      <c r="G14" s="22">
        <v>572</v>
      </c>
      <c r="H14" s="22">
        <v>491</v>
      </c>
      <c r="I14" s="22">
        <v>455</v>
      </c>
      <c r="J14" s="22">
        <v>556</v>
      </c>
      <c r="K14" s="22">
        <v>502</v>
      </c>
      <c r="L14" s="22">
        <v>448</v>
      </c>
      <c r="M14" s="22">
        <v>509</v>
      </c>
      <c r="N14" s="22">
        <v>618</v>
      </c>
      <c r="O14" s="22">
        <v>557</v>
      </c>
    </row>
    <row r="15" spans="1:15" x14ac:dyDescent="0.2">
      <c r="A15" s="19" t="s">
        <v>40</v>
      </c>
      <c r="B15" s="22">
        <v>468</v>
      </c>
      <c r="C15" s="22">
        <v>514</v>
      </c>
      <c r="D15" s="22">
        <v>512</v>
      </c>
      <c r="E15" s="22">
        <v>563</v>
      </c>
      <c r="F15" s="22">
        <v>710</v>
      </c>
      <c r="G15" s="22">
        <v>652</v>
      </c>
      <c r="H15" s="22">
        <v>694</v>
      </c>
      <c r="I15" s="22">
        <v>890</v>
      </c>
      <c r="J15" s="22">
        <v>998</v>
      </c>
      <c r="K15" s="22">
        <v>1075</v>
      </c>
      <c r="L15" s="22">
        <v>1115</v>
      </c>
      <c r="M15" s="22">
        <v>1100</v>
      </c>
      <c r="N15" s="22">
        <v>1197</v>
      </c>
      <c r="O15" s="22">
        <v>1281</v>
      </c>
    </row>
    <row r="16" spans="1:15" x14ac:dyDescent="0.2">
      <c r="A16" s="19" t="s">
        <v>41</v>
      </c>
      <c r="B16" s="22">
        <v>434</v>
      </c>
      <c r="C16" s="22">
        <v>479</v>
      </c>
      <c r="D16" s="22">
        <v>452</v>
      </c>
      <c r="E16" s="22">
        <v>505</v>
      </c>
      <c r="F16" s="22">
        <v>535</v>
      </c>
      <c r="G16" s="22">
        <v>550</v>
      </c>
      <c r="H16" s="22">
        <v>589</v>
      </c>
      <c r="I16" s="22">
        <v>525</v>
      </c>
      <c r="J16" s="22">
        <v>505</v>
      </c>
      <c r="K16" s="22">
        <v>522</v>
      </c>
      <c r="L16" s="22">
        <v>530</v>
      </c>
      <c r="M16" s="22">
        <v>535</v>
      </c>
      <c r="N16" s="22">
        <v>556</v>
      </c>
      <c r="O16" s="22">
        <v>568</v>
      </c>
    </row>
    <row r="17" spans="1:15" x14ac:dyDescent="0.2">
      <c r="A17" s="19" t="s">
        <v>42</v>
      </c>
      <c r="B17" s="22">
        <v>326</v>
      </c>
      <c r="C17" s="22">
        <v>494</v>
      </c>
      <c r="D17" s="22">
        <v>531</v>
      </c>
      <c r="E17" s="22">
        <v>578</v>
      </c>
      <c r="F17" s="22">
        <v>600</v>
      </c>
      <c r="G17" s="22">
        <v>531</v>
      </c>
      <c r="H17" s="22">
        <v>614</v>
      </c>
      <c r="I17" s="22">
        <v>649</v>
      </c>
      <c r="J17" s="22">
        <v>576</v>
      </c>
      <c r="K17" s="22">
        <v>615</v>
      </c>
      <c r="L17" s="22">
        <v>579</v>
      </c>
      <c r="M17" s="22">
        <v>596</v>
      </c>
      <c r="N17" s="22">
        <v>610</v>
      </c>
      <c r="O17" s="22">
        <v>634</v>
      </c>
    </row>
    <row r="18" spans="1:15" x14ac:dyDescent="0.2">
      <c r="A18" s="19" t="s">
        <v>43</v>
      </c>
      <c r="B18" s="22">
        <v>462</v>
      </c>
      <c r="C18" s="22">
        <v>467</v>
      </c>
      <c r="D18" s="22">
        <v>527</v>
      </c>
      <c r="E18" s="22">
        <v>530</v>
      </c>
      <c r="F18" s="22">
        <v>581</v>
      </c>
      <c r="G18" s="22">
        <v>566</v>
      </c>
      <c r="H18" s="22">
        <v>649</v>
      </c>
      <c r="I18" s="22">
        <v>577</v>
      </c>
      <c r="J18" s="22">
        <v>572</v>
      </c>
      <c r="K18" s="22">
        <v>579</v>
      </c>
      <c r="L18" s="22">
        <v>585</v>
      </c>
      <c r="M18" s="22">
        <v>566</v>
      </c>
      <c r="N18" s="22">
        <v>622</v>
      </c>
      <c r="O18" s="22">
        <v>627</v>
      </c>
    </row>
    <row r="19" spans="1:15" x14ac:dyDescent="0.2">
      <c r="A19" s="19" t="s">
        <v>44</v>
      </c>
      <c r="B19" s="22">
        <v>553</v>
      </c>
      <c r="C19" s="22">
        <v>423</v>
      </c>
      <c r="D19" s="22">
        <v>430</v>
      </c>
      <c r="E19" s="22">
        <v>459</v>
      </c>
      <c r="F19" s="22">
        <v>488</v>
      </c>
      <c r="G19" s="22">
        <v>466</v>
      </c>
      <c r="H19" s="22">
        <v>555</v>
      </c>
      <c r="I19" s="22">
        <v>579</v>
      </c>
      <c r="J19" s="22">
        <v>581</v>
      </c>
      <c r="K19" s="22">
        <v>636</v>
      </c>
      <c r="L19" s="22">
        <v>605</v>
      </c>
      <c r="M19" s="22">
        <v>639</v>
      </c>
      <c r="N19" s="22">
        <v>648</v>
      </c>
      <c r="O19" s="22">
        <v>714</v>
      </c>
    </row>
    <row r="20" spans="1:15" x14ac:dyDescent="0.2">
      <c r="A20" s="19" t="s">
        <v>48</v>
      </c>
      <c r="B20" s="22">
        <v>264</v>
      </c>
      <c r="C20" s="22">
        <v>287</v>
      </c>
      <c r="D20" s="22">
        <v>332</v>
      </c>
      <c r="E20" s="22">
        <v>380</v>
      </c>
      <c r="F20" s="22">
        <v>481</v>
      </c>
      <c r="G20" s="22">
        <v>529</v>
      </c>
      <c r="H20" s="22">
        <v>593</v>
      </c>
      <c r="I20" s="22">
        <v>630</v>
      </c>
      <c r="J20" s="22">
        <v>668</v>
      </c>
      <c r="K20" s="22">
        <v>724</v>
      </c>
      <c r="L20" s="22">
        <v>717</v>
      </c>
      <c r="M20" s="22">
        <v>750</v>
      </c>
      <c r="N20" s="22">
        <v>759</v>
      </c>
      <c r="O20" s="22">
        <v>872</v>
      </c>
    </row>
    <row r="21" spans="1:15" x14ac:dyDescent="0.2">
      <c r="A21" s="19" t="s">
        <v>49</v>
      </c>
      <c r="B21" s="22">
        <v>492</v>
      </c>
      <c r="C21" s="22">
        <v>699</v>
      </c>
      <c r="D21" s="22">
        <v>566</v>
      </c>
      <c r="E21" s="22">
        <v>586</v>
      </c>
      <c r="F21" s="22">
        <v>731</v>
      </c>
      <c r="G21" s="22">
        <v>722</v>
      </c>
      <c r="H21" s="22">
        <v>758</v>
      </c>
      <c r="I21" s="22">
        <v>818</v>
      </c>
      <c r="J21" s="22">
        <v>831</v>
      </c>
      <c r="K21" s="22">
        <v>937</v>
      </c>
      <c r="L21" s="22">
        <v>970</v>
      </c>
      <c r="M21" s="22">
        <v>1000</v>
      </c>
      <c r="N21" s="22">
        <v>1109</v>
      </c>
      <c r="O21" s="22">
        <v>1189</v>
      </c>
    </row>
    <row r="22" spans="1:15" x14ac:dyDescent="0.2">
      <c r="A22" s="19" t="s">
        <v>50</v>
      </c>
      <c r="B22" s="22">
        <v>481</v>
      </c>
      <c r="C22" s="22">
        <v>474</v>
      </c>
      <c r="D22" s="22">
        <v>485</v>
      </c>
      <c r="E22" s="22">
        <v>492</v>
      </c>
      <c r="F22" s="22">
        <v>581</v>
      </c>
      <c r="G22" s="22">
        <v>481</v>
      </c>
      <c r="H22" s="22">
        <v>627</v>
      </c>
      <c r="I22" s="22">
        <v>631</v>
      </c>
      <c r="J22" s="22">
        <v>676</v>
      </c>
      <c r="K22" s="22">
        <v>684</v>
      </c>
      <c r="L22" s="22">
        <v>680</v>
      </c>
      <c r="M22" s="22">
        <v>722</v>
      </c>
      <c r="N22" s="22">
        <v>737</v>
      </c>
      <c r="O22" s="22">
        <v>795</v>
      </c>
    </row>
    <row r="23" spans="1:15" x14ac:dyDescent="0.2">
      <c r="A23" s="19" t="s">
        <v>51</v>
      </c>
      <c r="B23" s="22">
        <v>161</v>
      </c>
      <c r="C23" s="22">
        <v>133</v>
      </c>
      <c r="D23" s="22">
        <v>218</v>
      </c>
      <c r="E23" s="22">
        <v>206</v>
      </c>
      <c r="F23" s="22">
        <v>330</v>
      </c>
      <c r="G23" s="22">
        <v>321</v>
      </c>
      <c r="H23" s="22">
        <v>429</v>
      </c>
      <c r="I23" s="22">
        <v>600</v>
      </c>
      <c r="J23" s="22">
        <v>690</v>
      </c>
      <c r="K23" s="22">
        <v>810</v>
      </c>
      <c r="L23" s="22">
        <v>487</v>
      </c>
      <c r="M23" s="22">
        <v>532</v>
      </c>
      <c r="N23" s="22">
        <v>586</v>
      </c>
      <c r="O23" s="22">
        <v>687</v>
      </c>
    </row>
    <row r="24" spans="1:15" x14ac:dyDescent="0.2">
      <c r="A24" s="19" t="s">
        <v>52</v>
      </c>
      <c r="B24" s="22"/>
      <c r="C24" s="22"/>
      <c r="D24" s="22"/>
      <c r="E24" s="22"/>
      <c r="F24" s="22"/>
      <c r="G24" s="22"/>
      <c r="H24" s="22">
        <v>364</v>
      </c>
      <c r="I24" s="22">
        <v>393</v>
      </c>
      <c r="J24" s="22">
        <v>385</v>
      </c>
      <c r="K24" s="22">
        <v>384</v>
      </c>
      <c r="L24" s="22">
        <v>409</v>
      </c>
      <c r="M24" s="22">
        <v>472</v>
      </c>
      <c r="N24" s="22">
        <v>488</v>
      </c>
      <c r="O24" s="22">
        <v>541</v>
      </c>
    </row>
    <row r="25" spans="1:15" x14ac:dyDescent="0.2">
      <c r="A25" s="19" t="s">
        <v>53</v>
      </c>
      <c r="B25" s="22"/>
      <c r="C25" s="22"/>
      <c r="D25" s="22"/>
      <c r="E25" s="22"/>
      <c r="F25" s="22"/>
      <c r="G25" s="22"/>
      <c r="H25" s="22">
        <v>401</v>
      </c>
      <c r="I25" s="22">
        <v>384</v>
      </c>
      <c r="J25" s="22">
        <v>444</v>
      </c>
      <c r="K25" s="22">
        <v>457</v>
      </c>
      <c r="L25" s="22">
        <v>481</v>
      </c>
      <c r="M25" s="22">
        <v>510</v>
      </c>
      <c r="N25" s="22">
        <v>555</v>
      </c>
      <c r="O25" s="22">
        <v>591</v>
      </c>
    </row>
    <row r="26" spans="1:15" ht="13.5" thickBot="1" x14ac:dyDescent="0.25">
      <c r="A26" s="23" t="s">
        <v>54</v>
      </c>
      <c r="B26" s="31"/>
      <c r="C26" s="31"/>
      <c r="D26" s="31"/>
      <c r="E26" s="31"/>
      <c r="F26" s="31"/>
      <c r="G26" s="31"/>
      <c r="H26" s="31">
        <v>285</v>
      </c>
      <c r="I26" s="31">
        <v>278</v>
      </c>
      <c r="J26" s="31">
        <v>283</v>
      </c>
      <c r="K26" s="31">
        <v>312</v>
      </c>
      <c r="L26" s="31">
        <v>315</v>
      </c>
      <c r="M26" s="31">
        <v>319</v>
      </c>
      <c r="N26" s="31">
        <v>370</v>
      </c>
      <c r="O26" s="31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0" zoomScaleNormal="80" workbookViewId="0">
      <selection activeCell="AC20" sqref="AC20"/>
    </sheetView>
  </sheetViews>
  <sheetFormatPr defaultRowHeight="12.75" x14ac:dyDescent="0.2"/>
  <cols>
    <col min="1" max="1" width="18.140625" customWidth="1"/>
    <col min="2" max="26" width="7.7109375" customWidth="1"/>
  </cols>
  <sheetData>
    <row r="1" spans="1:28" ht="15.75" thickBot="1" x14ac:dyDescent="0.3">
      <c r="A1" s="30" t="s">
        <v>62</v>
      </c>
    </row>
    <row r="2" spans="1:28" ht="13.5" thickBot="1" x14ac:dyDescent="0.25">
      <c r="A2" s="16"/>
      <c r="B2" s="16">
        <v>1992</v>
      </c>
      <c r="C2" s="16">
        <v>1993</v>
      </c>
      <c r="D2" s="16">
        <v>1994</v>
      </c>
      <c r="E2" s="16">
        <v>1995</v>
      </c>
      <c r="F2" s="16">
        <v>1996</v>
      </c>
      <c r="G2" s="16">
        <v>1997</v>
      </c>
      <c r="H2" s="16">
        <v>1998</v>
      </c>
      <c r="I2" s="17">
        <v>1999</v>
      </c>
      <c r="J2" s="18">
        <v>2000</v>
      </c>
      <c r="K2" s="18">
        <v>2001</v>
      </c>
      <c r="L2" s="18">
        <v>2002</v>
      </c>
      <c r="M2" s="18">
        <v>2003</v>
      </c>
      <c r="N2" s="18">
        <v>2004</v>
      </c>
      <c r="O2" s="26">
        <v>2005</v>
      </c>
      <c r="P2" s="16">
        <v>2006</v>
      </c>
      <c r="Q2" s="16">
        <v>2007</v>
      </c>
      <c r="R2" s="16">
        <v>2008</v>
      </c>
      <c r="S2" s="16">
        <v>2009</v>
      </c>
      <c r="T2" s="16">
        <v>2010</v>
      </c>
      <c r="U2" s="16">
        <v>2011</v>
      </c>
      <c r="V2" s="17">
        <v>2012</v>
      </c>
      <c r="W2" s="18">
        <v>2013</v>
      </c>
      <c r="X2" s="18">
        <v>2014</v>
      </c>
      <c r="Y2" s="18">
        <v>2015</v>
      </c>
      <c r="Z2" s="18">
        <v>2016</v>
      </c>
      <c r="AA2" s="60">
        <v>2017</v>
      </c>
      <c r="AB2" s="60">
        <v>2018</v>
      </c>
    </row>
    <row r="3" spans="1:28" x14ac:dyDescent="0.2">
      <c r="A3" s="19" t="s">
        <v>1</v>
      </c>
      <c r="B3" s="34">
        <v>1114</v>
      </c>
      <c r="C3" s="34">
        <v>1158</v>
      </c>
      <c r="D3" s="34">
        <v>1205</v>
      </c>
      <c r="E3" s="34">
        <v>1241</v>
      </c>
      <c r="F3" s="34">
        <v>1264</v>
      </c>
      <c r="G3" s="34">
        <v>1310</v>
      </c>
      <c r="H3" s="34">
        <v>1454</v>
      </c>
      <c r="I3" s="34">
        <v>1284</v>
      </c>
      <c r="J3" s="34">
        <v>2661</v>
      </c>
      <c r="K3" s="34">
        <v>2825</v>
      </c>
      <c r="L3" s="34">
        <v>2720</v>
      </c>
      <c r="M3" s="34">
        <v>2551</v>
      </c>
      <c r="N3" s="34">
        <v>2206</v>
      </c>
      <c r="O3" s="39">
        <v>2453</v>
      </c>
      <c r="P3" s="34">
        <v>2782</v>
      </c>
      <c r="Q3" s="34">
        <v>2689</v>
      </c>
      <c r="R3" s="34">
        <v>2743</v>
      </c>
      <c r="S3" s="34">
        <v>2645</v>
      </c>
      <c r="T3" s="34">
        <v>2385</v>
      </c>
      <c r="U3" s="62">
        <v>2556</v>
      </c>
      <c r="V3" s="62">
        <v>2388</v>
      </c>
      <c r="W3" s="62">
        <v>2101</v>
      </c>
      <c r="X3" s="62">
        <v>2019</v>
      </c>
      <c r="Y3" s="62">
        <v>1842</v>
      </c>
      <c r="Z3" s="62">
        <v>1880</v>
      </c>
      <c r="AA3" s="62">
        <v>1469</v>
      </c>
      <c r="AB3" s="62">
        <v>1419</v>
      </c>
    </row>
    <row r="4" spans="1:28" x14ac:dyDescent="0.2">
      <c r="A4" s="19" t="s">
        <v>29</v>
      </c>
      <c r="B4" s="34">
        <v>120</v>
      </c>
      <c r="C4" s="34">
        <v>121</v>
      </c>
      <c r="D4" s="34">
        <v>124</v>
      </c>
      <c r="E4" s="34">
        <v>127</v>
      </c>
      <c r="F4" s="34">
        <v>130</v>
      </c>
      <c r="G4" s="34">
        <v>133</v>
      </c>
      <c r="H4" s="34">
        <v>140</v>
      </c>
      <c r="I4" s="34">
        <v>56</v>
      </c>
      <c r="J4" s="34">
        <v>242</v>
      </c>
      <c r="K4" s="34">
        <v>236</v>
      </c>
      <c r="L4" s="34">
        <v>158</v>
      </c>
      <c r="M4" s="34">
        <v>308</v>
      </c>
      <c r="N4" s="34">
        <v>102</v>
      </c>
      <c r="O4" s="40">
        <v>93</v>
      </c>
      <c r="P4" s="34">
        <v>108</v>
      </c>
      <c r="Q4" s="34">
        <v>89</v>
      </c>
      <c r="R4" s="34">
        <v>96</v>
      </c>
      <c r="S4" s="34">
        <v>94</v>
      </c>
      <c r="T4" s="34">
        <v>92</v>
      </c>
      <c r="U4" s="62">
        <v>76</v>
      </c>
      <c r="V4" s="62">
        <v>69</v>
      </c>
      <c r="W4" s="62">
        <v>346</v>
      </c>
      <c r="X4" s="62">
        <v>374</v>
      </c>
      <c r="Y4" s="62">
        <v>361</v>
      </c>
      <c r="Z4" s="62">
        <v>441</v>
      </c>
      <c r="AA4" s="62">
        <v>62</v>
      </c>
      <c r="AB4" s="62">
        <v>70</v>
      </c>
    </row>
    <row r="5" spans="1:28" x14ac:dyDescent="0.2">
      <c r="A5" s="19" t="s">
        <v>30</v>
      </c>
      <c r="B5" s="34">
        <v>57</v>
      </c>
      <c r="C5" s="34">
        <v>59</v>
      </c>
      <c r="D5" s="34">
        <v>63</v>
      </c>
      <c r="E5" s="34">
        <v>65</v>
      </c>
      <c r="F5" s="34">
        <v>67</v>
      </c>
      <c r="G5" s="34">
        <v>70</v>
      </c>
      <c r="H5" s="34">
        <v>75</v>
      </c>
      <c r="I5" s="34">
        <v>25</v>
      </c>
      <c r="J5" s="34">
        <v>176</v>
      </c>
      <c r="K5" s="34">
        <v>159</v>
      </c>
      <c r="L5" s="34">
        <v>131</v>
      </c>
      <c r="M5" s="34">
        <v>130</v>
      </c>
      <c r="N5" s="34">
        <v>126</v>
      </c>
      <c r="O5" s="40">
        <v>117</v>
      </c>
      <c r="P5" s="34">
        <v>84</v>
      </c>
      <c r="Q5" s="34">
        <v>84</v>
      </c>
      <c r="R5" s="34">
        <v>86</v>
      </c>
      <c r="S5" s="34">
        <v>31</v>
      </c>
      <c r="T5" s="34">
        <v>29</v>
      </c>
      <c r="U5" s="62">
        <v>31</v>
      </c>
      <c r="V5" s="62">
        <v>31</v>
      </c>
      <c r="W5" s="62">
        <v>73</v>
      </c>
      <c r="X5" s="62">
        <v>29</v>
      </c>
      <c r="Y5" s="62">
        <v>29</v>
      </c>
      <c r="Z5" s="62">
        <v>26</v>
      </c>
      <c r="AA5" s="62">
        <v>25</v>
      </c>
      <c r="AB5" s="62">
        <v>20</v>
      </c>
    </row>
    <row r="6" spans="1:28" x14ac:dyDescent="0.2">
      <c r="A6" s="19" t="s">
        <v>31</v>
      </c>
      <c r="B6" s="34">
        <v>114</v>
      </c>
      <c r="C6" s="34">
        <v>116</v>
      </c>
      <c r="D6" s="34">
        <v>118</v>
      </c>
      <c r="E6" s="34">
        <v>120</v>
      </c>
      <c r="F6" s="34">
        <v>125</v>
      </c>
      <c r="G6" s="34">
        <v>130</v>
      </c>
      <c r="H6" s="34">
        <v>132</v>
      </c>
      <c r="I6" s="34">
        <v>34</v>
      </c>
      <c r="J6" s="34">
        <v>318</v>
      </c>
      <c r="K6" s="34">
        <v>132</v>
      </c>
      <c r="L6" s="34">
        <v>127</v>
      </c>
      <c r="M6" s="34">
        <v>83</v>
      </c>
      <c r="N6" s="34">
        <v>80</v>
      </c>
      <c r="O6" s="40">
        <v>86</v>
      </c>
      <c r="P6" s="34">
        <v>101</v>
      </c>
      <c r="Q6" s="34">
        <v>95</v>
      </c>
      <c r="R6" s="34">
        <v>93</v>
      </c>
      <c r="S6" s="34">
        <v>91</v>
      </c>
      <c r="T6" s="34">
        <v>88</v>
      </c>
      <c r="U6" s="62">
        <v>116</v>
      </c>
      <c r="V6" s="62">
        <v>51</v>
      </c>
      <c r="W6" s="62">
        <v>232</v>
      </c>
      <c r="X6" s="62">
        <v>232</v>
      </c>
      <c r="Y6" s="62">
        <v>232</v>
      </c>
      <c r="Z6" s="62">
        <v>234</v>
      </c>
      <c r="AA6" s="62">
        <v>239</v>
      </c>
      <c r="AB6" s="62">
        <v>250</v>
      </c>
    </row>
    <row r="7" spans="1:28" x14ac:dyDescent="0.2">
      <c r="A7" s="19" t="s">
        <v>32</v>
      </c>
      <c r="B7" s="34">
        <v>51</v>
      </c>
      <c r="C7" s="34">
        <v>55</v>
      </c>
      <c r="D7" s="34">
        <v>60</v>
      </c>
      <c r="E7" s="34">
        <v>63</v>
      </c>
      <c r="F7" s="34">
        <v>64</v>
      </c>
      <c r="G7" s="34">
        <v>65</v>
      </c>
      <c r="H7" s="34">
        <v>66</v>
      </c>
      <c r="I7" s="34">
        <v>150</v>
      </c>
      <c r="J7" s="34">
        <v>93</v>
      </c>
      <c r="K7" s="34">
        <v>259</v>
      </c>
      <c r="L7" s="34">
        <v>95</v>
      </c>
      <c r="M7" s="34">
        <v>93</v>
      </c>
      <c r="N7" s="34">
        <v>79</v>
      </c>
      <c r="O7" s="40">
        <v>105</v>
      </c>
      <c r="P7" s="34">
        <v>143</v>
      </c>
      <c r="Q7" s="34">
        <v>165</v>
      </c>
      <c r="R7" s="34">
        <v>158</v>
      </c>
      <c r="S7" s="34">
        <v>200</v>
      </c>
      <c r="T7" s="34">
        <v>172</v>
      </c>
      <c r="U7" s="62">
        <v>166</v>
      </c>
      <c r="V7" s="62">
        <v>175</v>
      </c>
      <c r="W7" s="62">
        <v>51</v>
      </c>
      <c r="X7" s="62">
        <v>64</v>
      </c>
      <c r="Y7" s="62">
        <v>64</v>
      </c>
      <c r="Z7" s="62">
        <v>64</v>
      </c>
      <c r="AA7" s="62">
        <v>71</v>
      </c>
      <c r="AB7" s="62">
        <v>79</v>
      </c>
    </row>
    <row r="8" spans="1:28" x14ac:dyDescent="0.2">
      <c r="A8" s="19" t="s">
        <v>33</v>
      </c>
      <c r="B8" s="34">
        <v>101</v>
      </c>
      <c r="C8" s="34">
        <v>104</v>
      </c>
      <c r="D8" s="34">
        <v>106</v>
      </c>
      <c r="E8" s="34">
        <v>108</v>
      </c>
      <c r="F8" s="34">
        <v>110</v>
      </c>
      <c r="G8" s="34">
        <v>112</v>
      </c>
      <c r="H8" s="34">
        <v>113</v>
      </c>
      <c r="I8" s="34">
        <v>89</v>
      </c>
      <c r="J8" s="34">
        <v>209</v>
      </c>
      <c r="K8" s="34">
        <v>76</v>
      </c>
      <c r="L8" s="34">
        <v>87</v>
      </c>
      <c r="M8" s="34">
        <v>81</v>
      </c>
      <c r="N8" s="34">
        <v>59</v>
      </c>
      <c r="O8" s="40">
        <v>70</v>
      </c>
      <c r="P8" s="34">
        <v>80</v>
      </c>
      <c r="Q8" s="34">
        <v>81</v>
      </c>
      <c r="R8" s="34">
        <v>53</v>
      </c>
      <c r="S8" s="34">
        <v>83</v>
      </c>
      <c r="T8" s="34">
        <v>123</v>
      </c>
      <c r="U8" s="62">
        <v>128</v>
      </c>
      <c r="V8" s="62">
        <v>70</v>
      </c>
      <c r="W8" s="62">
        <v>71</v>
      </c>
      <c r="X8" s="62">
        <v>54</v>
      </c>
      <c r="Y8" s="62">
        <v>70</v>
      </c>
      <c r="Z8" s="62">
        <v>69</v>
      </c>
      <c r="AA8" s="62">
        <v>76</v>
      </c>
      <c r="AB8" s="62">
        <v>76</v>
      </c>
    </row>
    <row r="9" spans="1:28" x14ac:dyDescent="0.2">
      <c r="A9" s="19" t="s">
        <v>34</v>
      </c>
      <c r="B9" s="34">
        <v>45</v>
      </c>
      <c r="C9" s="34">
        <v>47</v>
      </c>
      <c r="D9" s="34">
        <v>50</v>
      </c>
      <c r="E9" s="34">
        <v>52</v>
      </c>
      <c r="F9" s="34">
        <v>54</v>
      </c>
      <c r="G9" s="34">
        <v>56</v>
      </c>
      <c r="H9" s="34">
        <v>58</v>
      </c>
      <c r="I9" s="34">
        <v>142</v>
      </c>
      <c r="J9" s="34">
        <v>83</v>
      </c>
      <c r="K9" s="34">
        <v>151</v>
      </c>
      <c r="L9" s="34">
        <v>250</v>
      </c>
      <c r="M9" s="34">
        <v>242</v>
      </c>
      <c r="N9" s="34">
        <v>230</v>
      </c>
      <c r="O9" s="40">
        <v>97</v>
      </c>
      <c r="P9" s="34">
        <v>86</v>
      </c>
      <c r="Q9" s="34">
        <v>88</v>
      </c>
      <c r="R9" s="34">
        <v>90</v>
      </c>
      <c r="S9" s="34">
        <v>94</v>
      </c>
      <c r="T9" s="34">
        <v>54</v>
      </c>
      <c r="U9" s="62">
        <v>68</v>
      </c>
      <c r="V9" s="62">
        <v>91</v>
      </c>
      <c r="W9" s="62">
        <v>39</v>
      </c>
      <c r="X9" s="62">
        <v>39</v>
      </c>
      <c r="Y9" s="62">
        <v>61</v>
      </c>
      <c r="Z9" s="62">
        <v>56</v>
      </c>
      <c r="AA9" s="62">
        <v>60</v>
      </c>
      <c r="AB9" s="62">
        <v>54</v>
      </c>
    </row>
    <row r="10" spans="1:28" x14ac:dyDescent="0.2">
      <c r="A10" s="19" t="s">
        <v>35</v>
      </c>
      <c r="B10" s="34">
        <v>12</v>
      </c>
      <c r="C10" s="34">
        <v>13</v>
      </c>
      <c r="D10" s="34">
        <v>15</v>
      </c>
      <c r="E10" s="34">
        <v>17</v>
      </c>
      <c r="F10" s="34">
        <v>18</v>
      </c>
      <c r="G10" s="34">
        <v>20</v>
      </c>
      <c r="H10" s="34">
        <v>21</v>
      </c>
      <c r="I10" s="34">
        <v>68</v>
      </c>
      <c r="J10" s="34">
        <v>20</v>
      </c>
      <c r="K10" s="34">
        <v>84</v>
      </c>
      <c r="L10" s="34">
        <v>89</v>
      </c>
      <c r="M10" s="34">
        <v>90</v>
      </c>
      <c r="N10" s="34">
        <v>43</v>
      </c>
      <c r="O10" s="40">
        <v>48</v>
      </c>
      <c r="P10" s="34">
        <v>81</v>
      </c>
      <c r="Q10" s="34">
        <v>81</v>
      </c>
      <c r="R10" s="34">
        <v>127</v>
      </c>
      <c r="S10" s="34">
        <v>66</v>
      </c>
      <c r="T10" s="34">
        <v>66</v>
      </c>
      <c r="U10" s="62">
        <v>83</v>
      </c>
      <c r="V10" s="62">
        <v>82</v>
      </c>
      <c r="W10" s="62">
        <v>32</v>
      </c>
      <c r="X10" s="62">
        <v>41</v>
      </c>
      <c r="Y10" s="62">
        <v>39</v>
      </c>
      <c r="Z10" s="62">
        <v>41</v>
      </c>
      <c r="AA10" s="62">
        <v>53</v>
      </c>
      <c r="AB10" s="62">
        <v>42</v>
      </c>
    </row>
    <row r="11" spans="1:28" x14ac:dyDescent="0.2">
      <c r="A11" s="19" t="s">
        <v>36</v>
      </c>
      <c r="B11" s="34">
        <v>60</v>
      </c>
      <c r="C11" s="34">
        <v>62</v>
      </c>
      <c r="D11" s="34">
        <v>65</v>
      </c>
      <c r="E11" s="34">
        <v>67</v>
      </c>
      <c r="F11" s="34">
        <v>68</v>
      </c>
      <c r="G11" s="34">
        <v>70</v>
      </c>
      <c r="H11" s="34">
        <v>72</v>
      </c>
      <c r="I11" s="34">
        <v>30</v>
      </c>
      <c r="J11" s="34">
        <v>92</v>
      </c>
      <c r="K11" s="34">
        <v>130</v>
      </c>
      <c r="L11" s="34">
        <v>118</v>
      </c>
      <c r="M11" s="34">
        <v>101</v>
      </c>
      <c r="N11" s="34">
        <v>115</v>
      </c>
      <c r="O11" s="40">
        <v>183</v>
      </c>
      <c r="P11" s="34">
        <v>181</v>
      </c>
      <c r="Q11" s="34">
        <v>193</v>
      </c>
      <c r="R11" s="34">
        <v>189</v>
      </c>
      <c r="S11" s="34">
        <v>32</v>
      </c>
      <c r="T11" s="34">
        <v>44</v>
      </c>
      <c r="U11" s="62">
        <v>47</v>
      </c>
      <c r="V11" s="62">
        <v>354</v>
      </c>
      <c r="W11" s="62">
        <v>13</v>
      </c>
      <c r="X11" s="62">
        <v>32</v>
      </c>
      <c r="Y11" s="62">
        <v>26</v>
      </c>
      <c r="Z11" s="62">
        <v>16</v>
      </c>
      <c r="AA11" s="62">
        <v>14</v>
      </c>
      <c r="AB11" s="62">
        <v>30</v>
      </c>
    </row>
    <row r="12" spans="1:28" x14ac:dyDescent="0.2">
      <c r="A12" s="19" t="s">
        <v>37</v>
      </c>
      <c r="B12" s="34">
        <v>57</v>
      </c>
      <c r="C12" s="34">
        <v>60</v>
      </c>
      <c r="D12" s="34">
        <v>62</v>
      </c>
      <c r="E12" s="34">
        <v>65</v>
      </c>
      <c r="F12" s="34">
        <v>66</v>
      </c>
      <c r="G12" s="34">
        <v>70</v>
      </c>
      <c r="H12" s="34">
        <v>73</v>
      </c>
      <c r="I12" s="34">
        <v>142</v>
      </c>
      <c r="J12" s="34">
        <v>118</v>
      </c>
      <c r="K12" s="34">
        <v>135</v>
      </c>
      <c r="L12" s="34">
        <v>142</v>
      </c>
      <c r="M12" s="34">
        <v>171</v>
      </c>
      <c r="N12" s="34">
        <v>69</v>
      </c>
      <c r="O12" s="40">
        <v>75</v>
      </c>
      <c r="P12" s="34">
        <v>94</v>
      </c>
      <c r="Q12" s="34">
        <v>98</v>
      </c>
      <c r="R12" s="34">
        <v>175</v>
      </c>
      <c r="S12" s="34">
        <v>175</v>
      </c>
      <c r="T12" s="34">
        <v>159</v>
      </c>
      <c r="U12" s="62">
        <v>119</v>
      </c>
      <c r="V12" s="62">
        <v>84</v>
      </c>
      <c r="W12" s="62">
        <v>93</v>
      </c>
      <c r="X12" s="62">
        <v>81</v>
      </c>
      <c r="Y12" s="62">
        <v>93</v>
      </c>
      <c r="Z12" s="62">
        <v>68</v>
      </c>
      <c r="AA12" s="62">
        <v>60</v>
      </c>
      <c r="AB12" s="62">
        <v>38</v>
      </c>
    </row>
    <row r="13" spans="1:28" x14ac:dyDescent="0.2">
      <c r="A13" s="19" t="s">
        <v>38</v>
      </c>
      <c r="B13" s="34">
        <v>55</v>
      </c>
      <c r="C13" s="34">
        <v>57</v>
      </c>
      <c r="D13" s="34">
        <v>60</v>
      </c>
      <c r="E13" s="34">
        <v>62</v>
      </c>
      <c r="F13" s="34">
        <v>63</v>
      </c>
      <c r="G13" s="34">
        <v>65</v>
      </c>
      <c r="H13" s="34">
        <v>66</v>
      </c>
      <c r="I13" s="34">
        <v>74</v>
      </c>
      <c r="J13" s="34">
        <v>109</v>
      </c>
      <c r="K13" s="34">
        <v>134</v>
      </c>
      <c r="L13" s="34">
        <v>142</v>
      </c>
      <c r="M13" s="34">
        <v>133</v>
      </c>
      <c r="N13" s="34">
        <v>328</v>
      </c>
      <c r="O13" s="40">
        <v>332</v>
      </c>
      <c r="P13" s="34">
        <v>688</v>
      </c>
      <c r="Q13" s="34">
        <v>607</v>
      </c>
      <c r="R13" s="34">
        <v>400</v>
      </c>
      <c r="S13" s="34">
        <v>270</v>
      </c>
      <c r="T13" s="34">
        <v>248</v>
      </c>
      <c r="U13" s="62">
        <v>223</v>
      </c>
      <c r="V13" s="62">
        <v>134</v>
      </c>
      <c r="W13" s="62">
        <v>123</v>
      </c>
      <c r="X13" s="62">
        <v>63</v>
      </c>
      <c r="Y13" s="62">
        <v>66</v>
      </c>
      <c r="Z13" s="62">
        <v>99</v>
      </c>
      <c r="AA13" s="62">
        <v>87</v>
      </c>
      <c r="AB13" s="62">
        <v>70</v>
      </c>
    </row>
    <row r="14" spans="1:28" x14ac:dyDescent="0.2">
      <c r="A14" s="19" t="s">
        <v>39</v>
      </c>
      <c r="B14" s="34">
        <v>25</v>
      </c>
      <c r="C14" s="34">
        <v>27</v>
      </c>
      <c r="D14" s="34">
        <v>30</v>
      </c>
      <c r="E14" s="34">
        <v>32</v>
      </c>
      <c r="F14" s="34">
        <v>32</v>
      </c>
      <c r="G14" s="34">
        <v>34</v>
      </c>
      <c r="H14" s="34">
        <v>35</v>
      </c>
      <c r="I14" s="34">
        <v>148</v>
      </c>
      <c r="J14" s="34">
        <v>83</v>
      </c>
      <c r="K14" s="34">
        <v>148</v>
      </c>
      <c r="L14" s="34">
        <v>150</v>
      </c>
      <c r="M14" s="34">
        <v>189</v>
      </c>
      <c r="N14" s="34">
        <v>196</v>
      </c>
      <c r="O14" s="40">
        <v>247</v>
      </c>
      <c r="P14" s="34">
        <v>282</v>
      </c>
      <c r="Q14" s="34">
        <v>242</v>
      </c>
      <c r="R14" s="34">
        <v>294</v>
      </c>
      <c r="S14" s="34">
        <v>361</v>
      </c>
      <c r="T14" s="34">
        <v>293</v>
      </c>
      <c r="U14" s="62">
        <v>169</v>
      </c>
      <c r="V14" s="62">
        <v>97</v>
      </c>
      <c r="W14" s="62">
        <v>64</v>
      </c>
      <c r="X14" s="62">
        <v>33</v>
      </c>
      <c r="Y14" s="62">
        <v>34</v>
      </c>
      <c r="Z14" s="62">
        <v>35</v>
      </c>
      <c r="AA14" s="62">
        <v>37</v>
      </c>
      <c r="AB14" s="62">
        <v>46</v>
      </c>
    </row>
    <row r="15" spans="1:28" x14ac:dyDescent="0.2">
      <c r="A15" s="19" t="s">
        <v>40</v>
      </c>
      <c r="B15" s="34">
        <v>58</v>
      </c>
      <c r="C15" s="34">
        <v>60</v>
      </c>
      <c r="D15" s="34">
        <v>62</v>
      </c>
      <c r="E15" s="34">
        <v>64</v>
      </c>
      <c r="F15" s="34">
        <v>64</v>
      </c>
      <c r="G15" s="34">
        <v>66</v>
      </c>
      <c r="H15" s="34">
        <v>66</v>
      </c>
      <c r="I15" s="34">
        <v>6</v>
      </c>
      <c r="J15" s="34">
        <v>119</v>
      </c>
      <c r="K15" s="34">
        <v>110</v>
      </c>
      <c r="L15" s="34">
        <v>60</v>
      </c>
      <c r="M15" s="34">
        <v>53</v>
      </c>
      <c r="N15" s="34">
        <v>36</v>
      </c>
      <c r="O15" s="40">
        <v>48</v>
      </c>
      <c r="P15" s="34">
        <v>51</v>
      </c>
      <c r="Q15" s="34">
        <v>56</v>
      </c>
      <c r="R15" s="34">
        <v>84</v>
      </c>
      <c r="S15" s="34">
        <v>34</v>
      </c>
      <c r="T15" s="34">
        <v>84</v>
      </c>
      <c r="U15" s="62">
        <v>82</v>
      </c>
      <c r="V15" s="62">
        <v>59</v>
      </c>
      <c r="W15" s="62">
        <v>62</v>
      </c>
      <c r="X15" s="62">
        <v>62</v>
      </c>
      <c r="Y15" s="62">
        <v>62</v>
      </c>
      <c r="Z15" s="62">
        <v>42</v>
      </c>
      <c r="AA15" s="62">
        <v>51</v>
      </c>
      <c r="AB15" s="62">
        <v>25</v>
      </c>
    </row>
    <row r="16" spans="1:28" x14ac:dyDescent="0.2">
      <c r="A16" s="19" t="s">
        <v>41</v>
      </c>
      <c r="B16" s="34">
        <v>54</v>
      </c>
      <c r="C16" s="34">
        <v>55</v>
      </c>
      <c r="D16" s="34">
        <v>60</v>
      </c>
      <c r="E16" s="34">
        <v>61</v>
      </c>
      <c r="F16" s="34">
        <v>61</v>
      </c>
      <c r="G16" s="34">
        <v>63</v>
      </c>
      <c r="H16" s="34">
        <v>64</v>
      </c>
      <c r="I16" s="34">
        <v>32</v>
      </c>
      <c r="J16" s="34">
        <v>120</v>
      </c>
      <c r="K16" s="34">
        <v>41</v>
      </c>
      <c r="L16" s="34">
        <v>120</v>
      </c>
      <c r="M16" s="34">
        <v>46</v>
      </c>
      <c r="N16" s="34">
        <v>55</v>
      </c>
      <c r="O16" s="40">
        <v>52</v>
      </c>
      <c r="P16" s="34">
        <v>24</v>
      </c>
      <c r="Q16" s="34">
        <v>26</v>
      </c>
      <c r="R16" s="34">
        <v>25</v>
      </c>
      <c r="S16" s="34">
        <v>45</v>
      </c>
      <c r="T16" s="34">
        <v>45</v>
      </c>
      <c r="U16" s="62">
        <v>13</v>
      </c>
      <c r="V16" s="62">
        <v>22</v>
      </c>
      <c r="W16" s="62">
        <v>15</v>
      </c>
      <c r="X16" s="62">
        <v>23</v>
      </c>
      <c r="Y16" s="62">
        <v>26</v>
      </c>
      <c r="Z16" s="62">
        <v>23</v>
      </c>
      <c r="AA16" s="62">
        <v>28</v>
      </c>
      <c r="AB16" s="62">
        <v>17</v>
      </c>
    </row>
    <row r="17" spans="1:28" x14ac:dyDescent="0.2">
      <c r="A17" s="19" t="s">
        <v>42</v>
      </c>
      <c r="B17" s="34">
        <v>45</v>
      </c>
      <c r="C17" s="34">
        <v>47</v>
      </c>
      <c r="D17" s="34">
        <v>49</v>
      </c>
      <c r="E17" s="34">
        <v>49</v>
      </c>
      <c r="F17" s="34">
        <v>49</v>
      </c>
      <c r="G17" s="34">
        <v>50</v>
      </c>
      <c r="H17" s="34">
        <v>53</v>
      </c>
      <c r="I17" s="34">
        <v>7</v>
      </c>
      <c r="J17" s="34">
        <v>63</v>
      </c>
      <c r="K17" s="34">
        <v>218</v>
      </c>
      <c r="L17" s="34">
        <v>206</v>
      </c>
      <c r="M17" s="34">
        <v>205</v>
      </c>
      <c r="N17" s="34">
        <v>131</v>
      </c>
      <c r="O17" s="40">
        <v>131</v>
      </c>
      <c r="P17" s="34">
        <v>100</v>
      </c>
      <c r="Q17" s="34">
        <v>88</v>
      </c>
      <c r="R17" s="34">
        <v>83</v>
      </c>
      <c r="S17" s="34">
        <v>91</v>
      </c>
      <c r="T17" s="34">
        <v>104</v>
      </c>
      <c r="U17" s="62">
        <v>95</v>
      </c>
      <c r="V17" s="62">
        <v>96</v>
      </c>
      <c r="W17" s="62">
        <v>52</v>
      </c>
      <c r="X17" s="62">
        <v>110</v>
      </c>
      <c r="Y17" s="62">
        <v>30</v>
      </c>
      <c r="Z17" s="62">
        <v>47</v>
      </c>
      <c r="AA17" s="62">
        <v>29</v>
      </c>
      <c r="AB17" s="62">
        <v>29</v>
      </c>
    </row>
    <row r="18" spans="1:28" x14ac:dyDescent="0.2">
      <c r="A18" s="19" t="s">
        <v>43</v>
      </c>
      <c r="B18" s="34">
        <v>60</v>
      </c>
      <c r="C18" s="34">
        <v>63</v>
      </c>
      <c r="D18" s="34">
        <v>65</v>
      </c>
      <c r="E18" s="34">
        <v>65</v>
      </c>
      <c r="F18" s="34">
        <v>65</v>
      </c>
      <c r="G18" s="34">
        <v>67</v>
      </c>
      <c r="H18" s="34">
        <v>67</v>
      </c>
      <c r="I18" s="34">
        <v>30</v>
      </c>
      <c r="J18" s="34">
        <v>191</v>
      </c>
      <c r="K18" s="34">
        <v>182</v>
      </c>
      <c r="L18" s="34">
        <v>182</v>
      </c>
      <c r="M18" s="34">
        <v>190</v>
      </c>
      <c r="N18" s="34">
        <v>173</v>
      </c>
      <c r="O18" s="40">
        <v>132</v>
      </c>
      <c r="P18" s="34">
        <v>211</v>
      </c>
      <c r="Q18" s="34">
        <v>199</v>
      </c>
      <c r="R18" s="34">
        <v>204</v>
      </c>
      <c r="S18" s="34">
        <v>129</v>
      </c>
      <c r="T18" s="34">
        <v>124</v>
      </c>
      <c r="U18" s="62">
        <v>99</v>
      </c>
      <c r="V18" s="62">
        <v>112</v>
      </c>
      <c r="W18" s="62">
        <v>112</v>
      </c>
      <c r="X18" s="62">
        <v>100</v>
      </c>
      <c r="Y18" s="62">
        <v>97</v>
      </c>
      <c r="Z18" s="62">
        <v>45</v>
      </c>
      <c r="AA18" s="62">
        <v>28</v>
      </c>
      <c r="AB18" s="62">
        <v>10</v>
      </c>
    </row>
    <row r="19" spans="1:28" x14ac:dyDescent="0.2">
      <c r="A19" s="19" t="s">
        <v>44</v>
      </c>
      <c r="B19" s="34">
        <v>10</v>
      </c>
      <c r="C19" s="34">
        <v>12</v>
      </c>
      <c r="D19" s="34">
        <v>13</v>
      </c>
      <c r="E19" s="34">
        <v>14</v>
      </c>
      <c r="F19" s="34">
        <v>14</v>
      </c>
      <c r="G19" s="34">
        <v>16</v>
      </c>
      <c r="H19" s="34">
        <v>120</v>
      </c>
      <c r="I19" s="34">
        <v>125</v>
      </c>
      <c r="J19" s="34">
        <v>30</v>
      </c>
      <c r="K19" s="34">
        <v>132</v>
      </c>
      <c r="L19" s="34">
        <v>56</v>
      </c>
      <c r="M19" s="34">
        <v>75</v>
      </c>
      <c r="N19" s="34">
        <v>141</v>
      </c>
      <c r="O19" s="40">
        <v>165</v>
      </c>
      <c r="P19" s="34">
        <v>170</v>
      </c>
      <c r="Q19" s="34">
        <v>184</v>
      </c>
      <c r="R19" s="34">
        <v>134</v>
      </c>
      <c r="S19" s="34">
        <v>106</v>
      </c>
      <c r="T19" s="34">
        <v>40</v>
      </c>
      <c r="U19" s="62">
        <v>39</v>
      </c>
      <c r="V19" s="62">
        <v>48</v>
      </c>
      <c r="W19" s="62">
        <v>111</v>
      </c>
      <c r="X19" s="62">
        <v>119</v>
      </c>
      <c r="Y19" s="62">
        <v>127</v>
      </c>
      <c r="Z19" s="62">
        <v>123</v>
      </c>
      <c r="AA19" s="62">
        <v>118</v>
      </c>
      <c r="AB19" s="62">
        <v>82</v>
      </c>
    </row>
    <row r="20" spans="1:28" x14ac:dyDescent="0.2">
      <c r="A20" s="19" t="s">
        <v>48</v>
      </c>
      <c r="B20" s="34">
        <v>110</v>
      </c>
      <c r="C20" s="34">
        <v>115</v>
      </c>
      <c r="D20" s="34">
        <v>113</v>
      </c>
      <c r="E20" s="34">
        <v>118</v>
      </c>
      <c r="F20" s="34">
        <v>120</v>
      </c>
      <c r="G20" s="34">
        <v>125</v>
      </c>
      <c r="H20" s="34">
        <v>128</v>
      </c>
      <c r="I20" s="34">
        <v>33</v>
      </c>
      <c r="J20" s="34">
        <v>420</v>
      </c>
      <c r="K20" s="34">
        <v>218</v>
      </c>
      <c r="L20" s="34">
        <v>218</v>
      </c>
      <c r="M20" s="34">
        <v>34</v>
      </c>
      <c r="N20" s="34">
        <v>35</v>
      </c>
      <c r="O20" s="40">
        <v>136</v>
      </c>
      <c r="P20" s="34">
        <v>144</v>
      </c>
      <c r="Q20" s="34">
        <v>143</v>
      </c>
      <c r="R20" s="34">
        <v>174</v>
      </c>
      <c r="S20" s="34">
        <v>264</v>
      </c>
      <c r="T20" s="34">
        <v>207</v>
      </c>
      <c r="U20" s="62">
        <v>269</v>
      </c>
      <c r="V20" s="62">
        <v>230</v>
      </c>
      <c r="W20" s="62">
        <v>54</v>
      </c>
      <c r="X20" s="62">
        <v>30</v>
      </c>
      <c r="Y20" s="62">
        <v>30</v>
      </c>
      <c r="Z20" s="62">
        <v>30</v>
      </c>
      <c r="AA20" s="62">
        <v>30</v>
      </c>
      <c r="AB20" s="62">
        <v>28</v>
      </c>
    </row>
    <row r="21" spans="1:28" x14ac:dyDescent="0.2">
      <c r="A21" s="19" t="s">
        <v>49</v>
      </c>
      <c r="B21" s="34">
        <v>55</v>
      </c>
      <c r="C21" s="34">
        <v>57</v>
      </c>
      <c r="D21" s="34">
        <v>60</v>
      </c>
      <c r="E21" s="34">
        <v>61</v>
      </c>
      <c r="F21" s="34">
        <v>61</v>
      </c>
      <c r="G21" s="34">
        <v>63</v>
      </c>
      <c r="H21" s="34">
        <v>65</v>
      </c>
      <c r="I21" s="34">
        <v>58</v>
      </c>
      <c r="J21" s="34">
        <v>104</v>
      </c>
      <c r="K21" s="34">
        <v>104</v>
      </c>
      <c r="L21" s="34">
        <v>104</v>
      </c>
      <c r="M21" s="34">
        <v>37</v>
      </c>
      <c r="N21" s="34">
        <v>30</v>
      </c>
      <c r="O21" s="40">
        <v>46</v>
      </c>
      <c r="P21" s="34">
        <v>38</v>
      </c>
      <c r="Q21" s="34">
        <v>40</v>
      </c>
      <c r="R21" s="34">
        <v>53</v>
      </c>
      <c r="S21" s="34">
        <v>264</v>
      </c>
      <c r="T21" s="34">
        <v>197</v>
      </c>
      <c r="U21" s="62">
        <v>43</v>
      </c>
      <c r="V21" s="62">
        <v>34</v>
      </c>
      <c r="W21" s="62">
        <v>32</v>
      </c>
      <c r="X21" s="62">
        <v>30</v>
      </c>
      <c r="Y21" s="62">
        <v>19</v>
      </c>
      <c r="Z21" s="62">
        <v>32</v>
      </c>
      <c r="AA21" s="62">
        <v>20</v>
      </c>
      <c r="AB21" s="62">
        <v>31</v>
      </c>
    </row>
    <row r="22" spans="1:28" x14ac:dyDescent="0.2">
      <c r="A22" s="19" t="s">
        <v>50</v>
      </c>
      <c r="B22" s="34">
        <v>25</v>
      </c>
      <c r="C22" s="34">
        <v>28</v>
      </c>
      <c r="D22" s="34">
        <v>30</v>
      </c>
      <c r="E22" s="34">
        <v>31</v>
      </c>
      <c r="F22" s="34">
        <v>33</v>
      </c>
      <c r="G22" s="34">
        <v>35</v>
      </c>
      <c r="H22" s="34">
        <v>40</v>
      </c>
      <c r="I22" s="34">
        <v>35</v>
      </c>
      <c r="J22" s="34">
        <v>71</v>
      </c>
      <c r="K22" s="34">
        <v>74</v>
      </c>
      <c r="L22" s="34">
        <v>152</v>
      </c>
      <c r="M22" s="34">
        <v>155</v>
      </c>
      <c r="N22" s="34">
        <v>83</v>
      </c>
      <c r="O22" s="40">
        <v>145</v>
      </c>
      <c r="P22" s="34">
        <v>79</v>
      </c>
      <c r="Q22" s="34">
        <v>93</v>
      </c>
      <c r="R22" s="34">
        <v>126</v>
      </c>
      <c r="S22" s="34">
        <v>114</v>
      </c>
      <c r="T22" s="34">
        <v>116</v>
      </c>
      <c r="U22" s="62">
        <v>65</v>
      </c>
      <c r="V22" s="62">
        <v>11</v>
      </c>
      <c r="W22" s="62">
        <v>24</v>
      </c>
      <c r="X22" s="62">
        <v>25</v>
      </c>
      <c r="Y22" s="62">
        <v>9</v>
      </c>
      <c r="Z22" s="62">
        <v>9</v>
      </c>
      <c r="AA22" s="62">
        <v>16</v>
      </c>
      <c r="AB22" s="62">
        <v>16</v>
      </c>
    </row>
    <row r="23" spans="1:28" x14ac:dyDescent="0.2">
      <c r="A23" s="19" t="s">
        <v>51</v>
      </c>
      <c r="B23" s="34"/>
      <c r="C23" s="34"/>
      <c r="D23" s="34"/>
      <c r="E23" s="34"/>
      <c r="F23" s="34"/>
      <c r="G23" s="34"/>
      <c r="H23" s="34"/>
      <c r="I23" s="34"/>
      <c r="J23" s="34"/>
      <c r="K23" s="34">
        <v>102</v>
      </c>
      <c r="L23" s="34">
        <v>133</v>
      </c>
      <c r="M23" s="34">
        <v>135</v>
      </c>
      <c r="N23" s="34">
        <v>95</v>
      </c>
      <c r="O23" s="40">
        <v>145</v>
      </c>
      <c r="P23" s="34">
        <v>37</v>
      </c>
      <c r="Q23" s="34">
        <v>37</v>
      </c>
      <c r="R23" s="34">
        <v>99</v>
      </c>
      <c r="S23" s="34">
        <v>101</v>
      </c>
      <c r="T23" s="34">
        <v>100</v>
      </c>
      <c r="U23" s="62">
        <v>101</v>
      </c>
      <c r="V23" s="62">
        <v>52</v>
      </c>
      <c r="W23" s="62">
        <v>55</v>
      </c>
      <c r="X23" s="62">
        <v>24</v>
      </c>
      <c r="Y23" s="62">
        <v>23</v>
      </c>
      <c r="Z23" s="62">
        <v>55</v>
      </c>
      <c r="AA23" s="62">
        <v>36</v>
      </c>
      <c r="AB23" s="62">
        <v>34</v>
      </c>
    </row>
    <row r="24" spans="1:28" x14ac:dyDescent="0.2">
      <c r="A24" s="19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0"/>
      <c r="P24" s="34"/>
      <c r="Q24" s="34"/>
      <c r="R24" s="34"/>
      <c r="S24" s="34"/>
      <c r="T24" s="34"/>
      <c r="U24" s="62">
        <v>224</v>
      </c>
      <c r="V24" s="62">
        <v>157</v>
      </c>
      <c r="W24" s="62">
        <v>122</v>
      </c>
      <c r="X24" s="62">
        <v>121</v>
      </c>
      <c r="Y24" s="62">
        <v>125</v>
      </c>
      <c r="Z24" s="62">
        <v>131</v>
      </c>
      <c r="AA24" s="62">
        <v>139</v>
      </c>
      <c r="AB24" s="62">
        <v>166</v>
      </c>
    </row>
    <row r="25" spans="1:28" x14ac:dyDescent="0.2">
      <c r="A25" s="19" t="s">
        <v>53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/>
      <c r="P25" s="22"/>
      <c r="Q25" s="22"/>
      <c r="R25" s="22"/>
      <c r="S25" s="22"/>
      <c r="T25" s="22"/>
      <c r="U25" s="62">
        <v>240</v>
      </c>
      <c r="V25" s="62">
        <v>248</v>
      </c>
      <c r="W25" s="62">
        <v>224</v>
      </c>
      <c r="X25" s="62">
        <v>230</v>
      </c>
      <c r="Y25" s="62">
        <v>114</v>
      </c>
      <c r="Z25" s="62">
        <v>92</v>
      </c>
      <c r="AA25" s="62">
        <v>89</v>
      </c>
      <c r="AB25" s="62">
        <v>144</v>
      </c>
    </row>
    <row r="26" spans="1:28" ht="13.5" thickBot="1" x14ac:dyDescent="0.25">
      <c r="A26" s="23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47">
        <v>60</v>
      </c>
      <c r="V26" s="47">
        <v>81</v>
      </c>
      <c r="W26" s="47">
        <v>101</v>
      </c>
      <c r="X26" s="47">
        <v>103</v>
      </c>
      <c r="Y26" s="47">
        <v>105</v>
      </c>
      <c r="Z26" s="47">
        <v>102</v>
      </c>
      <c r="AA26" s="47">
        <v>101</v>
      </c>
      <c r="AB26" s="47">
        <v>62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selection activeCell="H22" sqref="H22"/>
    </sheetView>
  </sheetViews>
  <sheetFormatPr defaultRowHeight="12.75" x14ac:dyDescent="0.2"/>
  <cols>
    <col min="1" max="7" width="9.140625" style="7"/>
    <col min="8" max="8" width="13.140625" style="7" customWidth="1"/>
    <col min="9" max="9" width="14.5703125" style="7" customWidth="1"/>
    <col min="10" max="16384" width="9.140625" style="7"/>
  </cols>
  <sheetData>
    <row r="1" spans="1:9" ht="15.75" thickBot="1" x14ac:dyDescent="0.3">
      <c r="A1" s="30" t="s">
        <v>79</v>
      </c>
      <c r="B1"/>
      <c r="C1"/>
      <c r="D1"/>
      <c r="E1"/>
      <c r="F1"/>
      <c r="G1"/>
      <c r="H1"/>
    </row>
    <row r="2" spans="1:9" ht="13.5" thickBot="1" x14ac:dyDescent="0.25">
      <c r="A2" s="236"/>
      <c r="B2" s="238" t="s">
        <v>80</v>
      </c>
      <c r="C2" s="239"/>
      <c r="D2" s="240"/>
      <c r="E2" s="238" t="s">
        <v>81</v>
      </c>
      <c r="F2" s="239"/>
      <c r="G2" s="240"/>
      <c r="H2" s="241" t="s">
        <v>82</v>
      </c>
    </row>
    <row r="3" spans="1:9" ht="39" thickBot="1" x14ac:dyDescent="0.25">
      <c r="A3" s="237"/>
      <c r="B3" s="48" t="s">
        <v>83</v>
      </c>
      <c r="C3" s="48" t="s">
        <v>84</v>
      </c>
      <c r="D3" s="48" t="s">
        <v>79</v>
      </c>
      <c r="E3" s="48" t="s">
        <v>83</v>
      </c>
      <c r="F3" s="48" t="s">
        <v>84</v>
      </c>
      <c r="G3" s="48" t="s">
        <v>79</v>
      </c>
      <c r="H3" s="242"/>
      <c r="I3" s="8"/>
    </row>
    <row r="4" spans="1:9" x14ac:dyDescent="0.2">
      <c r="A4" s="44">
        <v>2000</v>
      </c>
      <c r="B4" s="35">
        <v>1027</v>
      </c>
      <c r="C4" s="35">
        <v>602</v>
      </c>
      <c r="D4" s="35">
        <v>425</v>
      </c>
      <c r="E4" s="35">
        <v>11771</v>
      </c>
      <c r="F4" s="35">
        <v>5037</v>
      </c>
      <c r="G4" s="35">
        <v>6734</v>
      </c>
      <c r="H4" s="44">
        <v>6.3</v>
      </c>
      <c r="I4" s="11"/>
    </row>
    <row r="5" spans="1:9" x14ac:dyDescent="0.2">
      <c r="A5" s="44">
        <v>2001</v>
      </c>
      <c r="B5" s="35">
        <v>1023</v>
      </c>
      <c r="C5" s="35">
        <v>598</v>
      </c>
      <c r="D5" s="35">
        <v>425</v>
      </c>
      <c r="E5" s="35">
        <v>12339</v>
      </c>
      <c r="F5" s="35">
        <v>5069</v>
      </c>
      <c r="G5" s="35">
        <v>7270</v>
      </c>
      <c r="H5" s="44">
        <v>5.8</v>
      </c>
      <c r="I5" s="11"/>
    </row>
    <row r="6" spans="1:9" x14ac:dyDescent="0.2">
      <c r="A6" s="44">
        <v>2002</v>
      </c>
      <c r="B6" s="35">
        <v>1094</v>
      </c>
      <c r="C6" s="35">
        <v>574</v>
      </c>
      <c r="D6" s="35">
        <v>520</v>
      </c>
      <c r="E6" s="35">
        <v>12652</v>
      </c>
      <c r="F6" s="35">
        <v>4996</v>
      </c>
      <c r="G6" s="35">
        <v>7656</v>
      </c>
      <c r="H6" s="44">
        <v>6.8</v>
      </c>
      <c r="I6" s="11"/>
    </row>
    <row r="7" spans="1:9" x14ac:dyDescent="0.2">
      <c r="A7" s="44">
        <v>2003</v>
      </c>
      <c r="B7" s="35">
        <v>2060</v>
      </c>
      <c r="C7" s="35">
        <v>715</v>
      </c>
      <c r="D7" s="35">
        <v>1345</v>
      </c>
      <c r="E7" s="35">
        <v>13571</v>
      </c>
      <c r="F7" s="35">
        <v>5522</v>
      </c>
      <c r="G7" s="35">
        <v>8049</v>
      </c>
      <c r="H7" s="44">
        <v>16.7</v>
      </c>
      <c r="I7" s="11"/>
    </row>
    <row r="8" spans="1:9" x14ac:dyDescent="0.2">
      <c r="A8" s="44">
        <v>2004</v>
      </c>
      <c r="B8" s="35">
        <v>2004</v>
      </c>
      <c r="C8" s="35">
        <v>692</v>
      </c>
      <c r="D8" s="35">
        <v>1312</v>
      </c>
      <c r="E8" s="35">
        <v>14795</v>
      </c>
      <c r="F8" s="35">
        <v>6017</v>
      </c>
      <c r="G8" s="35">
        <v>8778</v>
      </c>
      <c r="H8" s="44">
        <v>14.9</v>
      </c>
      <c r="I8" s="11"/>
    </row>
    <row r="9" spans="1:9" x14ac:dyDescent="0.2">
      <c r="A9" s="44">
        <v>2005</v>
      </c>
      <c r="B9" s="35">
        <v>2212</v>
      </c>
      <c r="C9" s="35">
        <v>648</v>
      </c>
      <c r="D9" s="35">
        <v>1564</v>
      </c>
      <c r="E9" s="35">
        <v>15465</v>
      </c>
      <c r="F9" s="35">
        <v>5972</v>
      </c>
      <c r="G9" s="35">
        <v>9493</v>
      </c>
      <c r="H9" s="44">
        <v>16.5</v>
      </c>
      <c r="I9" s="11"/>
    </row>
    <row r="10" spans="1:9" x14ac:dyDescent="0.2">
      <c r="A10" s="44">
        <v>2006</v>
      </c>
      <c r="B10" s="35">
        <v>2697</v>
      </c>
      <c r="C10" s="35">
        <v>639</v>
      </c>
      <c r="D10" s="35">
        <v>2058</v>
      </c>
      <c r="E10" s="35">
        <v>18089</v>
      </c>
      <c r="F10" s="35">
        <v>6417</v>
      </c>
      <c r="G10" s="35">
        <v>11672</v>
      </c>
      <c r="H10" s="44">
        <v>17.600000000000001</v>
      </c>
      <c r="I10" s="11"/>
    </row>
    <row r="11" spans="1:9" x14ac:dyDescent="0.2">
      <c r="A11" s="44">
        <v>2007</v>
      </c>
      <c r="B11" s="35">
        <v>3473</v>
      </c>
      <c r="C11" s="35">
        <v>711</v>
      </c>
      <c r="D11" s="35">
        <v>2762</v>
      </c>
      <c r="E11" s="35">
        <v>22721</v>
      </c>
      <c r="F11" s="35">
        <v>6417</v>
      </c>
      <c r="G11" s="35">
        <v>16304</v>
      </c>
      <c r="H11" s="44">
        <v>16.899999999999999</v>
      </c>
      <c r="I11" s="11"/>
    </row>
    <row r="12" spans="1:9" x14ac:dyDescent="0.2">
      <c r="A12" s="44">
        <v>2008</v>
      </c>
      <c r="B12" s="35">
        <v>3811</v>
      </c>
      <c r="C12" s="35">
        <v>744</v>
      </c>
      <c r="D12" s="35">
        <v>3067</v>
      </c>
      <c r="E12" s="35">
        <v>25426</v>
      </c>
      <c r="F12" s="35">
        <v>6336</v>
      </c>
      <c r="G12" s="35">
        <v>19090</v>
      </c>
      <c r="H12" s="44">
        <v>16.100000000000001</v>
      </c>
      <c r="I12" s="11"/>
    </row>
    <row r="13" spans="1:9" x14ac:dyDescent="0.2">
      <c r="A13" s="44">
        <v>2009</v>
      </c>
      <c r="B13" s="35">
        <v>4116</v>
      </c>
      <c r="C13" s="35">
        <v>680</v>
      </c>
      <c r="D13" s="35">
        <v>3436</v>
      </c>
      <c r="E13" s="35">
        <v>27943</v>
      </c>
      <c r="F13" s="35">
        <v>6310</v>
      </c>
      <c r="G13" s="35">
        <v>21633</v>
      </c>
      <c r="H13" s="44">
        <v>15.9</v>
      </c>
      <c r="I13" s="11"/>
    </row>
    <row r="14" spans="1:9" x14ac:dyDescent="0.2">
      <c r="A14" s="44">
        <v>2010</v>
      </c>
      <c r="B14" s="35">
        <v>3704</v>
      </c>
      <c r="C14" s="35">
        <v>652</v>
      </c>
      <c r="D14" s="35">
        <v>3052</v>
      </c>
      <c r="E14" s="35">
        <v>26828</v>
      </c>
      <c r="F14" s="35">
        <v>7064</v>
      </c>
      <c r="G14" s="35">
        <v>19764</v>
      </c>
      <c r="H14" s="44">
        <v>15.4</v>
      </c>
      <c r="I14" s="11"/>
    </row>
    <row r="15" spans="1:9" x14ac:dyDescent="0.2">
      <c r="A15" s="44">
        <v>2011</v>
      </c>
      <c r="B15" s="35">
        <v>4452</v>
      </c>
      <c r="C15" s="35">
        <v>1051</v>
      </c>
      <c r="D15" s="35">
        <v>3401</v>
      </c>
      <c r="E15" s="35">
        <v>30226</v>
      </c>
      <c r="F15" s="35">
        <v>7768</v>
      </c>
      <c r="G15" s="35">
        <v>22458</v>
      </c>
      <c r="H15" s="44">
        <v>15.1</v>
      </c>
      <c r="I15" s="11"/>
    </row>
    <row r="16" spans="1:9" x14ac:dyDescent="0.2">
      <c r="A16" s="44">
        <v>2012</v>
      </c>
      <c r="B16" s="35">
        <v>5002</v>
      </c>
      <c r="C16" s="35">
        <v>1006</v>
      </c>
      <c r="D16" s="35">
        <v>3996</v>
      </c>
      <c r="E16" s="35">
        <v>33324</v>
      </c>
      <c r="F16" s="35">
        <v>7554</v>
      </c>
      <c r="G16" s="35">
        <v>25770</v>
      </c>
      <c r="H16" s="44">
        <v>15.5</v>
      </c>
      <c r="I16" s="11"/>
    </row>
    <row r="17" spans="1:9" x14ac:dyDescent="0.2">
      <c r="A17" s="44">
        <v>2013</v>
      </c>
      <c r="B17" s="35">
        <v>5371</v>
      </c>
      <c r="C17" s="35">
        <v>972</v>
      </c>
      <c r="D17" s="35">
        <v>4399</v>
      </c>
      <c r="E17" s="35">
        <v>36421</v>
      </c>
      <c r="F17" s="35">
        <v>7068</v>
      </c>
      <c r="G17" s="35">
        <v>29353</v>
      </c>
      <c r="H17" s="44">
        <v>15</v>
      </c>
      <c r="I17" s="11"/>
    </row>
    <row r="18" spans="1:9" x14ac:dyDescent="0.2">
      <c r="A18" s="44">
        <v>2014</v>
      </c>
      <c r="B18" s="35">
        <v>5826</v>
      </c>
      <c r="C18" s="35">
        <v>1008</v>
      </c>
      <c r="D18" s="35">
        <v>4818</v>
      </c>
      <c r="E18" s="35">
        <v>37672</v>
      </c>
      <c r="F18" s="35">
        <v>7608</v>
      </c>
      <c r="G18" s="35">
        <v>30064</v>
      </c>
      <c r="H18" s="44">
        <v>16</v>
      </c>
      <c r="I18" s="11"/>
    </row>
    <row r="19" spans="1:9" x14ac:dyDescent="0.2">
      <c r="A19" s="44">
        <v>2015</v>
      </c>
      <c r="B19" s="35">
        <v>5716</v>
      </c>
      <c r="C19" s="35">
        <v>984</v>
      </c>
      <c r="D19" s="35">
        <v>4732</v>
      </c>
      <c r="E19" s="35">
        <v>42790</v>
      </c>
      <c r="F19" s="35">
        <v>7245</v>
      </c>
      <c r="G19" s="35">
        <v>35545</v>
      </c>
      <c r="H19" s="44">
        <v>13.3</v>
      </c>
      <c r="I19" s="11"/>
    </row>
    <row r="20" spans="1:9" x14ac:dyDescent="0.2">
      <c r="A20" s="44">
        <v>2016</v>
      </c>
      <c r="B20" s="35">
        <v>5769</v>
      </c>
      <c r="C20" s="35">
        <v>949</v>
      </c>
      <c r="D20" s="35">
        <v>4820</v>
      </c>
      <c r="E20" s="35">
        <v>39074</v>
      </c>
      <c r="F20" s="35">
        <v>7275</v>
      </c>
      <c r="G20" s="35">
        <v>31799</v>
      </c>
      <c r="H20" s="44">
        <v>15.2</v>
      </c>
      <c r="I20" s="11"/>
    </row>
    <row r="21" spans="1:9" x14ac:dyDescent="0.2">
      <c r="A21" s="44">
        <v>2017</v>
      </c>
      <c r="B21" s="35">
        <v>6065</v>
      </c>
      <c r="C21" s="35">
        <v>1086</v>
      </c>
      <c r="D21" s="35">
        <v>4979</v>
      </c>
      <c r="E21" s="35">
        <v>35862</v>
      </c>
      <c r="F21" s="35">
        <v>7605</v>
      </c>
      <c r="G21" s="35">
        <v>28257</v>
      </c>
      <c r="H21" s="44">
        <v>17.600000000000001</v>
      </c>
      <c r="I21" s="11"/>
    </row>
    <row r="22" spans="1:9" ht="13.5" thickBot="1" x14ac:dyDescent="0.25">
      <c r="A22" s="45">
        <v>2018</v>
      </c>
      <c r="B22" s="37">
        <v>5561</v>
      </c>
      <c r="C22" s="37">
        <v>1316</v>
      </c>
      <c r="D22" s="37">
        <v>4245</v>
      </c>
      <c r="E22" s="37">
        <v>35300</v>
      </c>
      <c r="F22" s="37">
        <v>7561</v>
      </c>
      <c r="G22" s="37">
        <v>27739</v>
      </c>
      <c r="H22" s="45">
        <v>15.3</v>
      </c>
      <c r="I22" s="11"/>
    </row>
  </sheetData>
  <mergeCells count="4">
    <mergeCell ref="A2:A3"/>
    <mergeCell ref="B2:D2"/>
    <mergeCell ref="E2:G2"/>
    <mergeCell ref="H2:H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>
      <selection activeCell="D26" sqref="D26"/>
    </sheetView>
  </sheetViews>
  <sheetFormatPr defaultRowHeight="12.75" x14ac:dyDescent="0.2"/>
  <cols>
    <col min="1" max="1" width="10.85546875" style="13" customWidth="1"/>
    <col min="2" max="3" width="9.5703125" style="13" customWidth="1"/>
    <col min="4" max="16384" width="9.140625" style="13"/>
  </cols>
  <sheetData>
    <row r="1" spans="1:20" ht="12.75" customHeight="1" thickBot="1" x14ac:dyDescent="0.3">
      <c r="A1" s="30" t="s">
        <v>63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0" ht="13.5" thickBot="1" x14ac:dyDescent="0.25">
      <c r="A2" s="16"/>
      <c r="B2" s="16">
        <v>2000</v>
      </c>
      <c r="C2" s="16">
        <v>2001</v>
      </c>
      <c r="D2" s="16">
        <v>2002</v>
      </c>
      <c r="E2" s="16">
        <v>2003</v>
      </c>
      <c r="F2" s="16">
        <v>2004</v>
      </c>
      <c r="G2" s="17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33">
        <v>2011</v>
      </c>
      <c r="N2" s="33">
        <v>2012</v>
      </c>
      <c r="O2" s="33">
        <v>2013</v>
      </c>
      <c r="P2" s="33">
        <v>2014</v>
      </c>
      <c r="Q2" s="33">
        <v>2015</v>
      </c>
      <c r="R2" s="33">
        <v>2016</v>
      </c>
      <c r="S2" s="61">
        <v>2017</v>
      </c>
      <c r="T2" s="61">
        <v>2018</v>
      </c>
    </row>
    <row r="3" spans="1:20" s="14" customFormat="1" x14ac:dyDescent="0.2">
      <c r="A3" s="19" t="s">
        <v>1</v>
      </c>
      <c r="B3" s="34">
        <v>1640</v>
      </c>
      <c r="C3" s="34">
        <v>1920</v>
      </c>
      <c r="D3" s="62">
        <v>1976</v>
      </c>
      <c r="E3" s="34">
        <v>2659</v>
      </c>
      <c r="F3" s="34">
        <v>2487</v>
      </c>
      <c r="G3" s="34">
        <v>2668</v>
      </c>
      <c r="H3" s="34">
        <v>2953</v>
      </c>
      <c r="I3" s="34">
        <v>2896</v>
      </c>
      <c r="J3" s="62">
        <v>3055</v>
      </c>
      <c r="K3" s="22">
        <v>3510</v>
      </c>
      <c r="L3" s="22">
        <v>3728</v>
      </c>
      <c r="M3" s="35">
        <v>4117</v>
      </c>
      <c r="N3" s="35">
        <v>4530</v>
      </c>
      <c r="O3" s="35">
        <v>4647</v>
      </c>
      <c r="P3" s="35">
        <v>4827</v>
      </c>
      <c r="Q3" s="35">
        <v>4764</v>
      </c>
      <c r="R3" s="35">
        <v>4693</v>
      </c>
      <c r="S3" s="35">
        <v>4819</v>
      </c>
      <c r="T3" s="35">
        <v>5873</v>
      </c>
    </row>
    <row r="4" spans="1:20" s="14" customFormat="1" x14ac:dyDescent="0.2">
      <c r="A4" s="19" t="s">
        <v>29</v>
      </c>
      <c r="B4" s="34">
        <v>119</v>
      </c>
      <c r="C4" s="34">
        <v>61</v>
      </c>
      <c r="D4" s="34">
        <v>142</v>
      </c>
      <c r="E4" s="34">
        <v>131</v>
      </c>
      <c r="F4" s="34">
        <v>111</v>
      </c>
      <c r="G4" s="34">
        <v>124</v>
      </c>
      <c r="H4" s="34">
        <v>84</v>
      </c>
      <c r="I4" s="34">
        <v>98</v>
      </c>
      <c r="J4" s="62">
        <v>95</v>
      </c>
      <c r="K4" s="22">
        <v>142</v>
      </c>
      <c r="L4" s="22">
        <v>103</v>
      </c>
      <c r="M4" s="35">
        <v>145</v>
      </c>
      <c r="N4" s="35">
        <v>142</v>
      </c>
      <c r="O4" s="35">
        <v>293</v>
      </c>
      <c r="P4" s="35">
        <v>296</v>
      </c>
      <c r="Q4" s="35">
        <v>302</v>
      </c>
      <c r="R4" s="35">
        <v>277</v>
      </c>
      <c r="S4" s="35">
        <v>316</v>
      </c>
      <c r="T4" s="35">
        <v>318</v>
      </c>
    </row>
    <row r="5" spans="1:20" x14ac:dyDescent="0.2">
      <c r="A5" s="19" t="s">
        <v>30</v>
      </c>
      <c r="B5" s="34">
        <v>78</v>
      </c>
      <c r="C5" s="34">
        <v>89</v>
      </c>
      <c r="D5" s="34">
        <v>73</v>
      </c>
      <c r="E5" s="34">
        <v>107</v>
      </c>
      <c r="F5" s="34">
        <v>122</v>
      </c>
      <c r="G5" s="34">
        <v>103</v>
      </c>
      <c r="H5" s="34">
        <v>100</v>
      </c>
      <c r="I5" s="34">
        <v>92</v>
      </c>
      <c r="J5" s="62">
        <v>103</v>
      </c>
      <c r="K5" s="22">
        <v>131</v>
      </c>
      <c r="L5" s="22">
        <v>133</v>
      </c>
      <c r="M5" s="35">
        <v>145</v>
      </c>
      <c r="N5" s="35">
        <v>151</v>
      </c>
      <c r="O5" s="35">
        <v>214</v>
      </c>
      <c r="P5" s="35">
        <v>206</v>
      </c>
      <c r="Q5" s="35">
        <v>238</v>
      </c>
      <c r="R5" s="35">
        <v>215</v>
      </c>
      <c r="S5" s="35">
        <v>217</v>
      </c>
      <c r="T5" s="35">
        <v>242</v>
      </c>
    </row>
    <row r="6" spans="1:20" x14ac:dyDescent="0.2">
      <c r="A6" s="19" t="s">
        <v>31</v>
      </c>
      <c r="B6" s="34">
        <v>222</v>
      </c>
      <c r="C6" s="34">
        <v>222</v>
      </c>
      <c r="D6" s="34">
        <v>112</v>
      </c>
      <c r="E6" s="34">
        <v>122</v>
      </c>
      <c r="F6" s="34">
        <v>174</v>
      </c>
      <c r="G6" s="34">
        <v>102</v>
      </c>
      <c r="H6" s="34">
        <v>107</v>
      </c>
      <c r="I6" s="34">
        <v>132</v>
      </c>
      <c r="J6" s="62">
        <v>181</v>
      </c>
      <c r="K6" s="22">
        <v>203</v>
      </c>
      <c r="L6" s="22">
        <v>254</v>
      </c>
      <c r="M6" s="35">
        <v>202</v>
      </c>
      <c r="N6" s="35">
        <v>228</v>
      </c>
      <c r="O6" s="35">
        <v>209</v>
      </c>
      <c r="P6" s="35">
        <v>202</v>
      </c>
      <c r="Q6" s="35">
        <v>154</v>
      </c>
      <c r="R6" s="35">
        <v>259</v>
      </c>
      <c r="S6" s="35">
        <v>273</v>
      </c>
      <c r="T6" s="35">
        <v>306</v>
      </c>
    </row>
    <row r="7" spans="1:20" x14ac:dyDescent="0.2">
      <c r="A7" s="19" t="s">
        <v>32</v>
      </c>
      <c r="B7" s="34">
        <v>75</v>
      </c>
      <c r="C7" s="34">
        <v>71</v>
      </c>
      <c r="D7" s="34">
        <v>70</v>
      </c>
      <c r="E7" s="34">
        <v>106</v>
      </c>
      <c r="F7" s="34">
        <v>141</v>
      </c>
      <c r="G7" s="34">
        <v>177</v>
      </c>
      <c r="H7" s="34">
        <v>148</v>
      </c>
      <c r="I7" s="34">
        <v>153</v>
      </c>
      <c r="J7" s="62">
        <v>141</v>
      </c>
      <c r="K7" s="22">
        <v>193</v>
      </c>
      <c r="L7" s="22">
        <v>255</v>
      </c>
      <c r="M7" s="35">
        <v>256</v>
      </c>
      <c r="N7" s="35">
        <v>261</v>
      </c>
      <c r="O7" s="35">
        <v>272</v>
      </c>
      <c r="P7" s="35">
        <v>332</v>
      </c>
      <c r="Q7" s="35">
        <v>237</v>
      </c>
      <c r="R7" s="35">
        <v>288</v>
      </c>
      <c r="S7" s="35">
        <v>326</v>
      </c>
      <c r="T7" s="35">
        <v>453</v>
      </c>
    </row>
    <row r="8" spans="1:20" x14ac:dyDescent="0.2">
      <c r="A8" s="19" t="s">
        <v>33</v>
      </c>
      <c r="B8" s="34">
        <v>97</v>
      </c>
      <c r="C8" s="34">
        <v>71</v>
      </c>
      <c r="D8" s="34">
        <v>68</v>
      </c>
      <c r="E8" s="34">
        <v>104</v>
      </c>
      <c r="F8" s="34">
        <v>95</v>
      </c>
      <c r="G8" s="34">
        <v>77</v>
      </c>
      <c r="H8" s="34">
        <v>70</v>
      </c>
      <c r="I8" s="34">
        <v>65</v>
      </c>
      <c r="J8" s="62">
        <v>61</v>
      </c>
      <c r="K8" s="22">
        <v>117</v>
      </c>
      <c r="L8" s="22">
        <v>207</v>
      </c>
      <c r="M8" s="35">
        <v>170</v>
      </c>
      <c r="N8" s="35">
        <v>185</v>
      </c>
      <c r="O8" s="35">
        <v>134</v>
      </c>
      <c r="P8" s="35">
        <v>174</v>
      </c>
      <c r="Q8" s="35">
        <v>191</v>
      </c>
      <c r="R8" s="35">
        <v>174</v>
      </c>
      <c r="S8" s="35">
        <v>183</v>
      </c>
      <c r="T8" s="35">
        <v>294</v>
      </c>
    </row>
    <row r="9" spans="1:20" x14ac:dyDescent="0.2">
      <c r="A9" s="19" t="s">
        <v>34</v>
      </c>
      <c r="B9" s="34">
        <v>89</v>
      </c>
      <c r="C9" s="34">
        <v>118</v>
      </c>
      <c r="D9" s="34">
        <v>130</v>
      </c>
      <c r="E9" s="34">
        <v>141</v>
      </c>
      <c r="F9" s="34">
        <v>130</v>
      </c>
      <c r="G9" s="34">
        <v>145</v>
      </c>
      <c r="H9" s="34">
        <v>143</v>
      </c>
      <c r="I9" s="34">
        <v>144</v>
      </c>
      <c r="J9" s="62">
        <v>146</v>
      </c>
      <c r="K9" s="22">
        <v>146</v>
      </c>
      <c r="L9" s="22">
        <v>131</v>
      </c>
      <c r="M9" s="35">
        <v>281</v>
      </c>
      <c r="N9" s="35">
        <v>334</v>
      </c>
      <c r="O9" s="35">
        <v>284</v>
      </c>
      <c r="P9" s="35">
        <v>332</v>
      </c>
      <c r="Q9" s="35">
        <v>341</v>
      </c>
      <c r="R9" s="35">
        <v>309</v>
      </c>
      <c r="S9" s="35">
        <v>355</v>
      </c>
      <c r="T9" s="35">
        <v>385</v>
      </c>
    </row>
    <row r="10" spans="1:20" x14ac:dyDescent="0.2">
      <c r="A10" s="19" t="s">
        <v>35</v>
      </c>
      <c r="B10" s="34">
        <v>35</v>
      </c>
      <c r="C10" s="34">
        <v>104</v>
      </c>
      <c r="D10" s="34">
        <v>55</v>
      </c>
      <c r="E10" s="34">
        <v>82</v>
      </c>
      <c r="F10" s="34">
        <v>82</v>
      </c>
      <c r="G10" s="34">
        <v>104</v>
      </c>
      <c r="H10" s="34">
        <v>150</v>
      </c>
      <c r="I10" s="34">
        <v>157</v>
      </c>
      <c r="J10" s="62">
        <v>135</v>
      </c>
      <c r="K10" s="22">
        <v>168</v>
      </c>
      <c r="L10" s="22">
        <v>175</v>
      </c>
      <c r="M10" s="35">
        <v>201</v>
      </c>
      <c r="N10" s="35">
        <v>263</v>
      </c>
      <c r="O10" s="35">
        <v>268</v>
      </c>
      <c r="P10" s="35">
        <v>262</v>
      </c>
      <c r="Q10" s="35">
        <v>291</v>
      </c>
      <c r="R10" s="35">
        <v>283</v>
      </c>
      <c r="S10" s="35">
        <v>269</v>
      </c>
      <c r="T10" s="35">
        <v>281</v>
      </c>
    </row>
    <row r="11" spans="1:20" x14ac:dyDescent="0.2">
      <c r="A11" s="19" t="s">
        <v>36</v>
      </c>
      <c r="B11" s="34">
        <v>78</v>
      </c>
      <c r="C11" s="34">
        <v>95</v>
      </c>
      <c r="D11" s="34">
        <v>101</v>
      </c>
      <c r="E11" s="34">
        <v>157</v>
      </c>
      <c r="F11" s="34">
        <v>168</v>
      </c>
      <c r="G11" s="34">
        <v>130</v>
      </c>
      <c r="H11" s="34">
        <v>131</v>
      </c>
      <c r="I11" s="34">
        <v>169</v>
      </c>
      <c r="J11" s="62">
        <v>211</v>
      </c>
      <c r="K11" s="22">
        <v>172</v>
      </c>
      <c r="L11" s="22">
        <v>243</v>
      </c>
      <c r="M11" s="35">
        <v>255</v>
      </c>
      <c r="N11" s="35">
        <v>241</v>
      </c>
      <c r="O11" s="35">
        <v>224</v>
      </c>
      <c r="P11" s="35">
        <v>231</v>
      </c>
      <c r="Q11" s="35">
        <v>235</v>
      </c>
      <c r="R11" s="35">
        <v>205</v>
      </c>
      <c r="S11" s="35">
        <v>211</v>
      </c>
      <c r="T11" s="35">
        <v>234</v>
      </c>
    </row>
    <row r="12" spans="1:20" x14ac:dyDescent="0.2">
      <c r="A12" s="19" t="s">
        <v>37</v>
      </c>
      <c r="B12" s="34">
        <v>93</v>
      </c>
      <c r="C12" s="34">
        <v>111</v>
      </c>
      <c r="D12" s="34">
        <v>86</v>
      </c>
      <c r="E12" s="34">
        <v>128</v>
      </c>
      <c r="F12" s="34">
        <v>138</v>
      </c>
      <c r="G12" s="34">
        <v>147</v>
      </c>
      <c r="H12" s="34">
        <v>157</v>
      </c>
      <c r="I12" s="34">
        <v>143</v>
      </c>
      <c r="J12" s="62">
        <v>214</v>
      </c>
      <c r="K12" s="22">
        <v>220</v>
      </c>
      <c r="L12" s="22">
        <v>230</v>
      </c>
      <c r="M12" s="35">
        <v>85</v>
      </c>
      <c r="N12" s="35">
        <v>115</v>
      </c>
      <c r="O12" s="35">
        <v>166</v>
      </c>
      <c r="P12" s="35">
        <v>169</v>
      </c>
      <c r="Q12" s="35">
        <v>173</v>
      </c>
      <c r="R12" s="35">
        <v>162</v>
      </c>
      <c r="S12" s="35">
        <v>152</v>
      </c>
      <c r="T12" s="35">
        <v>148</v>
      </c>
    </row>
    <row r="13" spans="1:20" x14ac:dyDescent="0.2">
      <c r="A13" s="19" t="s">
        <v>38</v>
      </c>
      <c r="B13" s="34">
        <v>106</v>
      </c>
      <c r="C13" s="34">
        <v>141</v>
      </c>
      <c r="D13" s="34">
        <v>143</v>
      </c>
      <c r="E13" s="34">
        <v>168</v>
      </c>
      <c r="F13" s="34">
        <v>250</v>
      </c>
      <c r="G13" s="34">
        <v>253</v>
      </c>
      <c r="H13" s="34">
        <v>419</v>
      </c>
      <c r="I13" s="34">
        <v>424</v>
      </c>
      <c r="J13" s="62">
        <v>424</v>
      </c>
      <c r="K13" s="22">
        <v>422</v>
      </c>
      <c r="L13" s="22">
        <v>409</v>
      </c>
      <c r="M13" s="35">
        <v>237</v>
      </c>
      <c r="N13" s="35">
        <v>269</v>
      </c>
      <c r="O13" s="35">
        <v>305</v>
      </c>
      <c r="P13" s="35">
        <v>296</v>
      </c>
      <c r="Q13" s="35">
        <v>328</v>
      </c>
      <c r="R13" s="35">
        <v>293</v>
      </c>
      <c r="S13" s="35">
        <v>260</v>
      </c>
      <c r="T13" s="35">
        <v>315</v>
      </c>
    </row>
    <row r="14" spans="1:20" x14ac:dyDescent="0.2">
      <c r="A14" s="19" t="s">
        <v>39</v>
      </c>
      <c r="B14" s="34">
        <v>121</v>
      </c>
      <c r="C14" s="34">
        <v>188</v>
      </c>
      <c r="D14" s="34">
        <v>218</v>
      </c>
      <c r="E14" s="34">
        <v>280</v>
      </c>
      <c r="F14" s="34">
        <v>195</v>
      </c>
      <c r="G14" s="34">
        <v>286</v>
      </c>
      <c r="H14" s="34">
        <v>304</v>
      </c>
      <c r="I14" s="34">
        <v>297</v>
      </c>
      <c r="J14" s="62">
        <v>345</v>
      </c>
      <c r="K14" s="22">
        <v>390</v>
      </c>
      <c r="L14" s="22">
        <v>404</v>
      </c>
      <c r="M14" s="35">
        <v>212</v>
      </c>
      <c r="N14" s="35">
        <v>214</v>
      </c>
      <c r="O14" s="35">
        <v>174</v>
      </c>
      <c r="P14" s="35">
        <v>139</v>
      </c>
      <c r="Q14" s="35">
        <v>143</v>
      </c>
      <c r="R14" s="35">
        <v>143</v>
      </c>
      <c r="S14" s="35">
        <v>143</v>
      </c>
      <c r="T14" s="35">
        <v>303</v>
      </c>
    </row>
    <row r="15" spans="1:20" x14ac:dyDescent="0.2">
      <c r="A15" s="19" t="s">
        <v>40</v>
      </c>
      <c r="B15" s="34">
        <v>75</v>
      </c>
      <c r="C15" s="34">
        <v>63</v>
      </c>
      <c r="D15" s="34">
        <v>106</v>
      </c>
      <c r="E15" s="34">
        <v>274</v>
      </c>
      <c r="F15" s="34">
        <v>76</v>
      </c>
      <c r="G15" s="34">
        <v>144</v>
      </c>
      <c r="H15" s="34">
        <v>142</v>
      </c>
      <c r="I15" s="34">
        <v>124</v>
      </c>
      <c r="J15" s="62">
        <v>133</v>
      </c>
      <c r="K15" s="22">
        <v>175</v>
      </c>
      <c r="L15" s="22">
        <v>133</v>
      </c>
      <c r="M15" s="41">
        <v>274</v>
      </c>
      <c r="N15" s="35">
        <v>273</v>
      </c>
      <c r="O15" s="35">
        <v>206</v>
      </c>
      <c r="P15" s="35">
        <v>221</v>
      </c>
      <c r="Q15" s="35">
        <v>215</v>
      </c>
      <c r="R15" s="35">
        <v>176</v>
      </c>
      <c r="S15" s="35">
        <v>249</v>
      </c>
      <c r="T15" s="35">
        <v>306</v>
      </c>
    </row>
    <row r="16" spans="1:20" x14ac:dyDescent="0.2">
      <c r="A16" s="19" t="s">
        <v>41</v>
      </c>
      <c r="B16" s="34">
        <v>37</v>
      </c>
      <c r="C16" s="34">
        <v>69</v>
      </c>
      <c r="D16" s="34">
        <v>45</v>
      </c>
      <c r="E16" s="34">
        <v>57</v>
      </c>
      <c r="F16" s="34">
        <v>63</v>
      </c>
      <c r="G16" s="34">
        <v>71</v>
      </c>
      <c r="H16" s="34">
        <v>61</v>
      </c>
      <c r="I16" s="34">
        <v>61</v>
      </c>
      <c r="J16" s="62">
        <v>64</v>
      </c>
      <c r="K16" s="22">
        <v>87</v>
      </c>
      <c r="L16" s="22">
        <v>89</v>
      </c>
      <c r="M16" s="35">
        <v>93</v>
      </c>
      <c r="N16" s="35">
        <v>98</v>
      </c>
      <c r="O16" s="35">
        <v>114</v>
      </c>
      <c r="P16" s="35">
        <v>124</v>
      </c>
      <c r="Q16" s="35">
        <v>131</v>
      </c>
      <c r="R16" s="35">
        <v>141</v>
      </c>
      <c r="S16" s="35">
        <v>93</v>
      </c>
      <c r="T16" s="35">
        <v>106</v>
      </c>
    </row>
    <row r="17" spans="1:20" x14ac:dyDescent="0.2">
      <c r="A17" s="19" t="s">
        <v>42</v>
      </c>
      <c r="B17" s="34">
        <v>49</v>
      </c>
      <c r="C17" s="34">
        <v>62</v>
      </c>
      <c r="D17" s="34">
        <v>48</v>
      </c>
      <c r="E17" s="34">
        <v>78</v>
      </c>
      <c r="F17" s="34">
        <v>90</v>
      </c>
      <c r="G17" s="34">
        <v>83</v>
      </c>
      <c r="H17" s="34">
        <v>81</v>
      </c>
      <c r="I17" s="34">
        <v>80</v>
      </c>
      <c r="J17" s="62">
        <v>84</v>
      </c>
      <c r="K17" s="22">
        <v>92</v>
      </c>
      <c r="L17" s="22">
        <v>87</v>
      </c>
      <c r="M17" s="35">
        <v>112</v>
      </c>
      <c r="N17" s="35">
        <v>108</v>
      </c>
      <c r="O17" s="35">
        <v>121</v>
      </c>
      <c r="P17" s="35">
        <v>110</v>
      </c>
      <c r="Q17" s="35">
        <v>110</v>
      </c>
      <c r="R17" s="35">
        <v>113</v>
      </c>
      <c r="S17" s="35">
        <v>133</v>
      </c>
      <c r="T17" s="35">
        <v>130</v>
      </c>
    </row>
    <row r="18" spans="1:20" x14ac:dyDescent="0.2">
      <c r="A18" s="19" t="s">
        <v>43</v>
      </c>
      <c r="B18" s="34">
        <v>89</v>
      </c>
      <c r="C18" s="34">
        <v>132</v>
      </c>
      <c r="D18" s="34">
        <v>139</v>
      </c>
      <c r="E18" s="34">
        <v>137</v>
      </c>
      <c r="F18" s="34">
        <v>108</v>
      </c>
      <c r="G18" s="34">
        <v>121</v>
      </c>
      <c r="H18" s="34">
        <v>116</v>
      </c>
      <c r="I18" s="34">
        <v>132</v>
      </c>
      <c r="J18" s="62">
        <v>111</v>
      </c>
      <c r="K18" s="22">
        <v>125</v>
      </c>
      <c r="L18" s="22">
        <v>126</v>
      </c>
      <c r="M18" s="35">
        <v>126</v>
      </c>
      <c r="N18" s="35">
        <v>111</v>
      </c>
      <c r="O18" s="35">
        <v>122</v>
      </c>
      <c r="P18" s="35">
        <v>97</v>
      </c>
      <c r="Q18" s="35">
        <v>109</v>
      </c>
      <c r="R18" s="35">
        <v>90</v>
      </c>
      <c r="S18" s="35">
        <v>92</v>
      </c>
      <c r="T18" s="35">
        <v>116</v>
      </c>
    </row>
    <row r="19" spans="1:20" x14ac:dyDescent="0.2">
      <c r="A19" s="19" t="s">
        <v>44</v>
      </c>
      <c r="B19" s="34">
        <v>18</v>
      </c>
      <c r="C19" s="34">
        <v>46</v>
      </c>
      <c r="D19" s="34">
        <v>88</v>
      </c>
      <c r="E19" s="34">
        <v>123</v>
      </c>
      <c r="F19" s="34">
        <v>160</v>
      </c>
      <c r="G19" s="34">
        <v>220</v>
      </c>
      <c r="H19" s="34">
        <v>253</v>
      </c>
      <c r="I19" s="34">
        <v>180</v>
      </c>
      <c r="J19" s="62">
        <v>165</v>
      </c>
      <c r="K19" s="22">
        <v>233</v>
      </c>
      <c r="L19" s="22">
        <v>185</v>
      </c>
      <c r="M19" s="35">
        <v>189</v>
      </c>
      <c r="N19" s="35">
        <v>240</v>
      </c>
      <c r="O19" s="35">
        <v>261</v>
      </c>
      <c r="P19" s="35">
        <v>301</v>
      </c>
      <c r="Q19" s="35">
        <v>280</v>
      </c>
      <c r="R19" s="35">
        <v>279</v>
      </c>
      <c r="S19" s="35">
        <v>268</v>
      </c>
      <c r="T19" s="35">
        <v>302</v>
      </c>
    </row>
    <row r="20" spans="1:20" s="1" customFormat="1" x14ac:dyDescent="0.2">
      <c r="A20" s="19" t="s">
        <v>48</v>
      </c>
      <c r="B20" s="34">
        <v>49</v>
      </c>
      <c r="C20" s="34">
        <v>122</v>
      </c>
      <c r="D20" s="34">
        <v>122</v>
      </c>
      <c r="E20" s="34">
        <v>146</v>
      </c>
      <c r="F20" s="34">
        <v>61</v>
      </c>
      <c r="G20" s="34">
        <v>75</v>
      </c>
      <c r="H20" s="34">
        <v>72</v>
      </c>
      <c r="I20" s="34">
        <v>65</v>
      </c>
      <c r="J20" s="62">
        <v>70</v>
      </c>
      <c r="K20" s="22">
        <v>68</v>
      </c>
      <c r="L20" s="22">
        <v>118</v>
      </c>
      <c r="M20" s="35">
        <v>118</v>
      </c>
      <c r="N20" s="35">
        <v>171</v>
      </c>
      <c r="O20" s="35">
        <v>177</v>
      </c>
      <c r="P20" s="35">
        <v>149</v>
      </c>
      <c r="Q20" s="35">
        <v>128</v>
      </c>
      <c r="R20" s="35">
        <v>119</v>
      </c>
      <c r="S20" s="35">
        <v>197</v>
      </c>
      <c r="T20" s="35">
        <v>256</v>
      </c>
    </row>
    <row r="21" spans="1:20" s="15" customFormat="1" x14ac:dyDescent="0.2">
      <c r="A21" s="19" t="s">
        <v>49</v>
      </c>
      <c r="B21" s="34">
        <v>101</v>
      </c>
      <c r="C21" s="34">
        <v>62</v>
      </c>
      <c r="D21" s="34">
        <v>62</v>
      </c>
      <c r="E21" s="34">
        <v>112</v>
      </c>
      <c r="F21" s="34">
        <v>120</v>
      </c>
      <c r="G21" s="34">
        <v>110</v>
      </c>
      <c r="H21" s="34">
        <v>140</v>
      </c>
      <c r="I21" s="34">
        <v>139</v>
      </c>
      <c r="J21" s="62">
        <v>118</v>
      </c>
      <c r="K21" s="22">
        <v>147</v>
      </c>
      <c r="L21" s="22">
        <v>159</v>
      </c>
      <c r="M21" s="35">
        <v>178</v>
      </c>
      <c r="N21" s="35">
        <v>172</v>
      </c>
      <c r="O21" s="35">
        <v>61</v>
      </c>
      <c r="P21" s="35">
        <v>102</v>
      </c>
      <c r="Q21" s="35">
        <v>99</v>
      </c>
      <c r="R21" s="35">
        <v>125</v>
      </c>
      <c r="S21" s="35">
        <v>119</v>
      </c>
      <c r="T21" s="35">
        <v>219</v>
      </c>
    </row>
    <row r="22" spans="1:20" x14ac:dyDescent="0.2">
      <c r="A22" s="19" t="s">
        <v>50</v>
      </c>
      <c r="B22" s="34">
        <v>109</v>
      </c>
      <c r="C22" s="34">
        <v>43</v>
      </c>
      <c r="D22" s="34">
        <v>100</v>
      </c>
      <c r="E22" s="34">
        <v>137</v>
      </c>
      <c r="F22" s="34">
        <v>130</v>
      </c>
      <c r="G22" s="34">
        <v>141</v>
      </c>
      <c r="H22" s="34">
        <v>145</v>
      </c>
      <c r="I22" s="34">
        <v>137</v>
      </c>
      <c r="J22" s="62">
        <v>147</v>
      </c>
      <c r="K22" s="22">
        <v>150</v>
      </c>
      <c r="L22" s="22">
        <v>152</v>
      </c>
      <c r="M22" s="35">
        <v>138</v>
      </c>
      <c r="N22" s="35">
        <v>181</v>
      </c>
      <c r="O22" s="35">
        <v>169</v>
      </c>
      <c r="P22" s="35">
        <v>167</v>
      </c>
      <c r="Q22" s="35">
        <v>167</v>
      </c>
      <c r="R22" s="35">
        <v>167</v>
      </c>
      <c r="S22" s="35">
        <v>106</v>
      </c>
      <c r="T22" s="35">
        <v>141</v>
      </c>
    </row>
    <row r="23" spans="1:20" x14ac:dyDescent="0.2">
      <c r="A23" s="19" t="s">
        <v>51</v>
      </c>
      <c r="B23" s="34"/>
      <c r="C23" s="34">
        <v>50</v>
      </c>
      <c r="D23" s="34">
        <v>68</v>
      </c>
      <c r="E23" s="34">
        <v>69</v>
      </c>
      <c r="F23" s="34">
        <v>73</v>
      </c>
      <c r="G23" s="34">
        <v>55</v>
      </c>
      <c r="H23" s="34">
        <v>130</v>
      </c>
      <c r="I23" s="34">
        <v>104</v>
      </c>
      <c r="J23" s="62">
        <v>107</v>
      </c>
      <c r="K23" s="22">
        <v>129</v>
      </c>
      <c r="L23" s="22">
        <v>135</v>
      </c>
      <c r="M23" s="35">
        <v>115</v>
      </c>
      <c r="N23" s="35">
        <v>138</v>
      </c>
      <c r="O23" s="35">
        <v>147</v>
      </c>
      <c r="P23" s="35">
        <v>149</v>
      </c>
      <c r="Q23" s="35">
        <v>175</v>
      </c>
      <c r="R23" s="35">
        <v>144</v>
      </c>
      <c r="S23" s="35">
        <v>180</v>
      </c>
      <c r="T23" s="35">
        <v>206</v>
      </c>
    </row>
    <row r="24" spans="1:20" x14ac:dyDescent="0.2">
      <c r="A24" s="19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42"/>
      <c r="L24" s="42"/>
      <c r="M24" s="35">
        <v>201</v>
      </c>
      <c r="N24" s="35">
        <v>216</v>
      </c>
      <c r="O24" s="35">
        <v>248</v>
      </c>
      <c r="P24" s="35">
        <v>267</v>
      </c>
      <c r="Q24" s="35">
        <v>253</v>
      </c>
      <c r="R24" s="35">
        <v>261</v>
      </c>
      <c r="S24" s="35">
        <v>288</v>
      </c>
      <c r="T24" s="35">
        <v>328</v>
      </c>
    </row>
    <row r="25" spans="1:20" x14ac:dyDescent="0.2">
      <c r="A25" s="19" t="s">
        <v>53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5">
        <v>209</v>
      </c>
      <c r="N25" s="35">
        <v>239</v>
      </c>
      <c r="O25" s="35">
        <v>243</v>
      </c>
      <c r="P25" s="35">
        <v>242</v>
      </c>
      <c r="Q25" s="35">
        <v>205</v>
      </c>
      <c r="R25" s="35">
        <v>205</v>
      </c>
      <c r="S25" s="35">
        <v>210</v>
      </c>
      <c r="T25" s="35">
        <v>253</v>
      </c>
    </row>
    <row r="26" spans="1:20" ht="13.5" thickBot="1" x14ac:dyDescent="0.25">
      <c r="A26" s="23" t="s">
        <v>54</v>
      </c>
      <c r="B26" s="31"/>
      <c r="C26" s="31"/>
      <c r="D26" s="43"/>
      <c r="E26" s="31"/>
      <c r="F26" s="31"/>
      <c r="G26" s="31"/>
      <c r="H26" s="31"/>
      <c r="I26" s="31"/>
      <c r="J26" s="43"/>
      <c r="K26" s="31"/>
      <c r="L26" s="31"/>
      <c r="M26" s="37">
        <v>175</v>
      </c>
      <c r="N26" s="37">
        <v>180</v>
      </c>
      <c r="O26" s="37">
        <v>232</v>
      </c>
      <c r="P26" s="37">
        <v>259</v>
      </c>
      <c r="Q26" s="37">
        <v>259</v>
      </c>
      <c r="R26" s="37">
        <v>265</v>
      </c>
      <c r="S26" s="37">
        <v>179</v>
      </c>
      <c r="T26" s="37">
        <v>231</v>
      </c>
    </row>
    <row r="27" spans="1:20" ht="15" x14ac:dyDescent="0.25">
      <c r="A27" s="30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Өрх</vt:lpstr>
      <vt:lpstr>Хүн ам</vt:lpstr>
      <vt:lpstr>Хүн ам,нас, хүйсээр</vt:lpstr>
      <vt:lpstr>16 хүртэлх насны хүүхэд</vt:lpstr>
      <vt:lpstr>Хөдөлмөрийн насны хүн ам</vt:lpstr>
      <vt:lpstr>Тэтгэвэрийн нас</vt:lpstr>
      <vt:lpstr>Эмэгтэй тэргүүлэгчтэй өрх</vt:lpstr>
      <vt:lpstr>Хүн амын үндсэн үзүүлэлт</vt:lpstr>
      <vt:lpstr>Хөгжлийн бэрхшээлтэй иргэн</vt:lpstr>
      <vt:lpstr>Хагас өнчин</vt:lpstr>
      <vt:lpstr>Бүтэн өнчин</vt:lpstr>
      <vt:lpstr>Сууцны нөхцөл</vt:lpstr>
      <vt:lpstr>Шилжилт хөдөлгөөн</vt:lpstr>
      <vt:lpstr>Хөдөлмөр эрхлэлт</vt:lpstr>
      <vt:lpstr>Амьжиргааны түвшин</vt:lpstr>
      <vt:lpstr>Боловсрол</vt:lpstr>
      <vt:lpstr>Цэцэрлэг</vt:lpstr>
      <vt:lpstr>ЕБС</vt:lpstr>
      <vt:lpstr>ндс орлого</vt:lpstr>
      <vt:lpstr>Ндс зарлага</vt:lpstr>
      <vt:lpstr>НдС-аас олгосон тэтгэвэр</vt:lpstr>
      <vt:lpstr>Eruul mend</vt:lpstr>
      <vt:lpstr>Нялхас эндэгдэл</vt:lpstr>
      <vt:lpstr>Халдварт өвчин.</vt:lpstr>
      <vt:lpstr>Гэмт хэрэг, хороогоор</vt:lpstr>
      <vt:lpstr>Гэмт хэрэг, төрлөөр</vt:lpstr>
      <vt:lpstr>Гэмт хэрэг илрүүлэлт</vt:lpstr>
      <vt:lpstr>ГХ-т холбогдогсод</vt:lpstr>
      <vt:lpstr>Автомашин</vt:lpstr>
      <vt:lpstr>Sheet1</vt:lpstr>
      <vt:lpstr>Sheet2</vt:lpstr>
      <vt:lpstr>Sheet3</vt:lpstr>
      <vt:lpstr>Sheet4</vt:lpstr>
    </vt:vector>
  </TitlesOfParts>
  <Company>Statistik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Munkhbuyan</cp:lastModifiedBy>
  <cp:lastPrinted>2018-12-14T03:06:03Z</cp:lastPrinted>
  <dcterms:created xsi:type="dcterms:W3CDTF">2007-10-22T21:17:38Z</dcterms:created>
  <dcterms:modified xsi:type="dcterms:W3CDTF">2019-06-24T06:10:03Z</dcterms:modified>
</cp:coreProperties>
</file>